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easydrivestake-my.sharepoint.com/personal/christina_lucas_g4gr_com/Documents/Desktop/RFO DIR-CPO-TMP-596/Initial Submittal/SUBMITTED - 7-3-2025/Exhibit E - Pricing Sheet/"/>
    </mc:Choice>
  </mc:AlternateContent>
  <xr:revisionPtr revIDLastSave="139" documentId="13_ncr:1_{D66780FA-B1E6-4A70-B9D3-4877692D9717}" xr6:coauthVersionLast="47" xr6:coauthVersionMax="47" xr10:uidLastSave="{7DFF6CF0-01BC-45A9-B471-E96C48A81CB0}"/>
  <bookViews>
    <workbookView xWindow="28680" yWindow="-120" windowWidth="29040" windowHeight="15540" activeTab="1" xr2:uid="{00000000-000D-0000-FFFF-FFFF00000000}"/>
  </bookViews>
  <sheets>
    <sheet name="Instructions" sheetId="1" r:id="rId1"/>
    <sheet name="Products" sheetId="7" r:id="rId2"/>
    <sheet name="Services" sheetId="9" r:id="rId3"/>
    <sheet name="Volume Discount" sheetId="8" r:id="rId4"/>
  </sheets>
  <calcPr calcId="191028"/>
  <customWorkbookViews>
    <customWorkbookView name="Linda Hart - Personal View" guid="{F569DC36-5532-49D4-9458-A3582E0841B9}" mergeInterval="0" personalView="1" maximized="1" windowWidth="1330" windowHeight="418" activeSheetId="3"/>
    <customWorkbookView name="Robin Abbott - Personal View" guid="{781671E6-4A9A-4A6C-A524-78B659C1A1FC}" mergeInterval="0" personalView="1" maximized="1" windowWidth="1276" windowHeight="477" activeSheetId="1"/>
    <customWorkbookView name="Aiko Morales - Personal View" guid="{420C20D6-9E2C-4961-A971-E7A85C7C85AD}" mergeInterval="0" personalView="1" maximized="1" windowWidth="1436" windowHeight="675" activeSheetId="1"/>
    <customWorkbookView name="Delia Arellano - Personal View" guid="{1C9D9B30-65D1-41AD-9659-9533F2398526}" mergeInterval="0" personalView="1" maximized="1" windowWidth="1436" windowHeight="635" activeSheetId="1"/>
    <customWorkbookView name="Kathleen Fleming - Personal View" guid="{E73C8034-5EAA-4085-AD25-002EC3B2B159}" mergeInterval="0" personalView="1" maximized="1" windowWidth="1916" windowHeight="795"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04" i="7" l="1"/>
  <c r="K203" i="7"/>
  <c r="K202" i="7"/>
  <c r="K159" i="7"/>
  <c r="K158" i="7"/>
  <c r="K157" i="7"/>
  <c r="K156" i="7"/>
  <c r="K121" i="7"/>
  <c r="K171" i="7"/>
  <c r="K170" i="7"/>
  <c r="K169" i="7"/>
  <c r="K167" i="7"/>
  <c r="K168" i="7"/>
  <c r="K162" i="7"/>
  <c r="K166" i="7"/>
  <c r="K165" i="7"/>
  <c r="K164" i="7"/>
  <c r="K163" i="7"/>
  <c r="K161" i="7"/>
  <c r="K160" i="7"/>
  <c r="K201" i="7" l="1"/>
  <c r="K200" i="7" l="1"/>
  <c r="K199" i="7"/>
  <c r="K198" i="7"/>
  <c r="K61" i="7"/>
  <c r="K196" i="7"/>
  <c r="K139" i="7"/>
  <c r="K187" i="7"/>
  <c r="K193" i="7"/>
  <c r="K195" i="7"/>
  <c r="K194" i="7"/>
  <c r="K192" i="7"/>
  <c r="K183" i="7"/>
  <c r="K174" i="7" l="1"/>
  <c r="K173" i="7"/>
  <c r="K144" i="7"/>
  <c r="K142" i="7"/>
  <c r="K6" i="7" l="1"/>
  <c r="K180" i="7"/>
  <c r="K190" i="7"/>
  <c r="K186" i="7"/>
  <c r="K185" i="7"/>
  <c r="K184" i="7"/>
  <c r="K182" i="7"/>
  <c r="K181" i="7"/>
  <c r="K197" i="7"/>
  <c r="K188" i="7"/>
  <c r="K189" i="7"/>
  <c r="K106" i="7"/>
  <c r="K110" i="7"/>
  <c r="K112" i="7"/>
  <c r="K105" i="7"/>
  <c r="K63" i="7"/>
  <c r="K26" i="7"/>
  <c r="K16" i="7"/>
  <c r="K45" i="7"/>
  <c r="K11" i="7"/>
  <c r="K10" i="7"/>
  <c r="K103" i="7" l="1"/>
  <c r="K104" i="7"/>
  <c r="K107" i="7"/>
  <c r="K109" i="7"/>
  <c r="K113" i="7"/>
  <c r="K99" i="7"/>
  <c r="K98" i="7"/>
  <c r="K100" i="7"/>
  <c r="K101" i="7"/>
  <c r="K102" i="7"/>
  <c r="K108" i="7"/>
  <c r="K117" i="7" l="1"/>
  <c r="K116" i="7"/>
  <c r="K114" i="7"/>
  <c r="K115" i="7"/>
  <c r="K85" i="7" l="1"/>
  <c r="K86" i="7"/>
  <c r="K87" i="7"/>
  <c r="K111" i="7"/>
  <c r="K51" i="7"/>
  <c r="K41" i="7"/>
  <c r="K42" i="7"/>
  <c r="K88" i="7"/>
  <c r="K43" i="7"/>
  <c r="K132" i="7"/>
  <c r="K133" i="7"/>
  <c r="K134" i="7"/>
  <c r="K135" i="7"/>
  <c r="K137" i="7"/>
  <c r="K138" i="7"/>
  <c r="K140" i="7"/>
  <c r="K141" i="7"/>
  <c r="K143" i="7"/>
  <c r="K145" i="7"/>
  <c r="K150" i="7"/>
  <c r="K151" i="7"/>
  <c r="K152" i="7"/>
  <c r="K153" i="7"/>
  <c r="K154" i="7"/>
  <c r="K155" i="7"/>
  <c r="K146" i="7"/>
  <c r="K147" i="7"/>
  <c r="K148" i="7"/>
  <c r="K149" i="7"/>
  <c r="K118" i="7"/>
  <c r="K119" i="7"/>
  <c r="K120" i="7"/>
  <c r="K122" i="7"/>
  <c r="K123" i="7"/>
  <c r="K124" i="7"/>
  <c r="K172" i="7"/>
  <c r="K125" i="7"/>
  <c r="K126" i="7"/>
  <c r="K127" i="7"/>
  <c r="K128" i="7"/>
  <c r="K129" i="7"/>
  <c r="K130" i="7"/>
  <c r="K175" i="7"/>
  <c r="K176" i="7"/>
  <c r="K177" i="7"/>
  <c r="K178" i="7"/>
  <c r="K179" i="7"/>
  <c r="K131" i="7"/>
  <c r="K191" i="7"/>
  <c r="K84" i="7"/>
  <c r="H3" i="9" l="1"/>
  <c r="H4" i="9"/>
  <c r="H5" i="9"/>
  <c r="H6" i="9"/>
  <c r="H7" i="9"/>
  <c r="H8" i="9"/>
  <c r="H9" i="9"/>
  <c r="H10" i="9"/>
  <c r="K83" i="7" l="1"/>
  <c r="K82" i="7"/>
  <c r="K80" i="7"/>
  <c r="K79" i="7"/>
  <c r="K78" i="7"/>
  <c r="K77" i="7"/>
  <c r="K76" i="7"/>
  <c r="K75" i="7"/>
  <c r="K74" i="7"/>
  <c r="K73" i="7"/>
  <c r="K72" i="7"/>
  <c r="K71" i="7"/>
  <c r="K70" i="7"/>
  <c r="K69" i="7"/>
  <c r="K68" i="7"/>
  <c r="K67" i="7"/>
  <c r="K66" i="7"/>
  <c r="K65" i="7"/>
  <c r="K64" i="7"/>
  <c r="K62" i="7"/>
  <c r="K60" i="7"/>
  <c r="K59" i="7"/>
  <c r="K58" i="7"/>
  <c r="K57" i="7"/>
  <c r="K56" i="7"/>
  <c r="K40" i="7"/>
  <c r="K55" i="7"/>
  <c r="K50" i="7"/>
  <c r="K54" i="7"/>
  <c r="K53" i="7"/>
  <c r="K52" i="7"/>
  <c r="K49" i="7"/>
  <c r="K48" i="7"/>
  <c r="K47" i="7"/>
  <c r="K46" i="7"/>
  <c r="K44" i="7"/>
  <c r="K39" i="7"/>
  <c r="K38" i="7"/>
  <c r="K81" i="7"/>
  <c r="K37" i="7"/>
  <c r="K36" i="7"/>
  <c r="K35" i="7"/>
  <c r="K95" i="7"/>
  <c r="K94" i="7"/>
  <c r="K93" i="7"/>
  <c r="K92" i="7"/>
  <c r="K91" i="7"/>
  <c r="K90" i="7"/>
  <c r="K89" i="7"/>
  <c r="K34" i="7"/>
  <c r="K33" i="7"/>
  <c r="K32" i="7"/>
  <c r="K31" i="7"/>
  <c r="K30" i="7"/>
  <c r="K29" i="7"/>
  <c r="K28" i="7"/>
  <c r="K97" i="7"/>
  <c r="K96" i="7"/>
  <c r="K27" i="7"/>
  <c r="K25" i="7"/>
  <c r="K24" i="7"/>
  <c r="K23" i="7"/>
  <c r="K22" i="7"/>
  <c r="K21" i="7"/>
  <c r="K20" i="7"/>
  <c r="K19" i="7"/>
  <c r="K18" i="7"/>
  <c r="K17" i="7"/>
  <c r="K136" i="7"/>
  <c r="K15" i="7"/>
  <c r="K14" i="7"/>
  <c r="K13" i="7"/>
  <c r="K12" i="7"/>
  <c r="K9" i="7"/>
  <c r="K8" i="7"/>
  <c r="K7" i="7"/>
  <c r="K5" i="7"/>
</calcChain>
</file>

<file path=xl/sharedStrings.xml><?xml version="1.0" encoding="utf-8"?>
<sst xmlns="http://schemas.openxmlformats.org/spreadsheetml/2006/main" count="1474" uniqueCount="354">
  <si>
    <r>
      <rPr>
        <b/>
        <sz val="13"/>
        <color theme="1"/>
        <rFont val="Segoe UI"/>
        <family val="2"/>
      </rPr>
      <t>INSTRUCTIONS:</t>
    </r>
    <r>
      <rPr>
        <sz val="13"/>
        <color theme="1"/>
        <rFont val="Segoe UI"/>
        <family val="2"/>
      </rPr>
      <t xml:space="preserve">
E</t>
    </r>
    <r>
      <rPr>
        <sz val="14"/>
        <color theme="1"/>
        <rFont val="Segoe UI"/>
        <family val="2"/>
      </rPr>
      <t xml:space="preserve">nter proposed discounts in the Automated Pricing Form in the </t>
    </r>
    <r>
      <rPr>
        <u/>
        <sz val="14"/>
        <color theme="1"/>
        <rFont val="Segoe UI"/>
        <family val="2"/>
      </rPr>
      <t xml:space="preserve">BIDSTAMP VENDOR INFORMATION SYSTEM (VIS) </t>
    </r>
    <r>
      <rPr>
        <sz val="14"/>
        <color theme="1"/>
        <rFont val="Segoe UI"/>
        <family val="2"/>
      </rPr>
      <t xml:space="preserve">then upload this itemized PRICE SHEET in the </t>
    </r>
    <r>
      <rPr>
        <u/>
        <sz val="14"/>
        <color theme="1"/>
        <rFont val="Segoe UI"/>
        <family val="2"/>
      </rPr>
      <t>BIDSTAMP VIS</t>
    </r>
    <r>
      <rPr>
        <sz val="14"/>
        <color theme="1"/>
        <rFont val="Segoe UI"/>
        <family val="2"/>
      </rPr>
      <t xml:space="preserve"> as an EXCEL spreadsheet.</t>
    </r>
  </si>
  <si>
    <t>TAB 1 - INSTRUCTIONS</t>
  </si>
  <si>
    <t>TAB 2 - ITEMIZED PRICE SHEET FOR PRODUCTS</t>
  </si>
  <si>
    <t>Use this sheet to enter your price information for any products.  Enter each and every item that your company would like to sell through the contract.</t>
  </si>
  <si>
    <t xml:space="preserve">If proposing multiple discounts for the same brand, the branded products must be listed separately with the associated category or group. </t>
  </si>
  <si>
    <r>
      <t xml:space="preserve">    </t>
    </r>
    <r>
      <rPr>
        <u/>
        <sz val="12"/>
        <color theme="1"/>
        <rFont val="Segoe UI"/>
        <family val="2"/>
      </rPr>
      <t xml:space="preserve">Brand ABC </t>
    </r>
  </si>
  <si>
    <t xml:space="preserve">    ABC Network Product, Router - Customer Discount - 15%  (BRAND ABC)</t>
  </si>
  <si>
    <t xml:space="preserve">    ABC Network Product, Server - Customer Discount  - 25%   (BRAND ABC)</t>
  </si>
  <si>
    <t xml:space="preserve">    ABC Network Product, All other products - Customer Discount -10%   (BRAND ABC)</t>
  </si>
  <si>
    <t>Note: Discount range (e.g., 0% - 99%) is not allowed.</t>
  </si>
  <si>
    <r>
      <t xml:space="preserve">Column F - </t>
    </r>
    <r>
      <rPr>
        <sz val="12"/>
        <color theme="1"/>
        <rFont val="Segoe UI"/>
        <family val="2"/>
      </rPr>
      <t>Select from the below menu the VPAT status for the product. Select either:</t>
    </r>
  </si>
  <si>
    <r>
      <rPr>
        <b/>
        <sz val="12"/>
        <color theme="1"/>
        <rFont val="Segoe UI"/>
        <family val="2"/>
      </rPr>
      <t xml:space="preserve">   Included   </t>
    </r>
    <r>
      <rPr>
        <i/>
        <sz val="12"/>
        <color theme="1"/>
        <rFont val="Segoe UI"/>
        <family val="2"/>
      </rPr>
      <t>(Valid VPAT is available and included with response to solicitation)</t>
    </r>
  </si>
  <si>
    <r>
      <rPr>
        <b/>
        <sz val="12"/>
        <color theme="1"/>
        <rFont val="Segoe UI"/>
        <family val="2"/>
      </rPr>
      <t xml:space="preserve">   Included, but possible accuracy issues</t>
    </r>
    <r>
      <rPr>
        <sz val="12"/>
        <color theme="1"/>
        <rFont val="Segoe UI"/>
        <family val="2"/>
      </rPr>
      <t xml:space="preserve"> </t>
    </r>
    <r>
      <rPr>
        <i/>
        <sz val="12"/>
        <color theme="1"/>
        <rFont val="Segoe UI"/>
        <family val="2"/>
      </rPr>
      <t>(Manufacturer has provided VPAT but there are reasons to believe that it may not be accurate)</t>
    </r>
  </si>
  <si>
    <r>
      <rPr>
        <b/>
        <sz val="12"/>
        <color theme="1"/>
        <rFont val="Segoe UI"/>
        <family val="2"/>
      </rPr>
      <t xml:space="preserve">   Required, but not included/available </t>
    </r>
    <r>
      <rPr>
        <i/>
        <sz val="12"/>
        <color theme="1"/>
        <rFont val="Segoe UI"/>
        <family val="2"/>
      </rPr>
      <t xml:space="preserve"> (a VPAT for this product has not yet been made available from the manufacturer)</t>
    </r>
  </si>
  <si>
    <r>
      <rPr>
        <b/>
        <sz val="12"/>
        <color theme="1"/>
        <rFont val="Segoe UI"/>
        <family val="2"/>
      </rPr>
      <t xml:space="preserve">   Not applicable</t>
    </r>
    <r>
      <rPr>
        <sz val="12"/>
        <color theme="1"/>
        <rFont val="Segoe UI"/>
        <family val="2"/>
      </rPr>
      <t xml:space="preserve"> </t>
    </r>
    <r>
      <rPr>
        <i/>
        <sz val="12"/>
        <color theme="1"/>
        <rFont val="Segoe UI"/>
        <family val="2"/>
      </rPr>
      <t>(the product is not a COTS product or does not have a user-interface, so a VPAT is not required for this product.)</t>
    </r>
  </si>
  <si>
    <r>
      <rPr>
        <b/>
        <sz val="12"/>
        <color theme="1"/>
        <rFont val="Segoe UI"/>
        <family val="2"/>
      </rPr>
      <t xml:space="preserve">   Same as above/see similar products</t>
    </r>
    <r>
      <rPr>
        <b/>
        <i/>
        <sz val="12"/>
        <color theme="1"/>
        <rFont val="Segoe UI"/>
        <family val="2"/>
      </rPr>
      <t xml:space="preserve"> </t>
    </r>
    <r>
      <rPr>
        <i/>
        <sz val="12"/>
        <color theme="1"/>
        <rFont val="Segoe UI"/>
        <family val="2"/>
      </rPr>
      <t>(use this option if VPAT has already been uploaded for same/similar products)</t>
    </r>
  </si>
  <si>
    <t>*Note: Information provided in Column F does not affect Pricing Score during evaluation process.  See RFO Section 2.40 for EIR Accessibility requirements.</t>
  </si>
  <si>
    <r>
      <t>Column G -</t>
    </r>
    <r>
      <rPr>
        <sz val="12"/>
        <color theme="1"/>
        <rFont val="Segoe UI"/>
        <family val="2"/>
      </rPr>
      <t xml:space="preserve"> Upload VPAT for Commercial Off-the-shelf products</t>
    </r>
    <r>
      <rPr>
        <b/>
        <sz val="12"/>
        <color theme="1"/>
        <rFont val="Segoe UI"/>
        <family val="2"/>
      </rPr>
      <t xml:space="preserve"> </t>
    </r>
    <r>
      <rPr>
        <sz val="12"/>
        <color theme="1"/>
        <rFont val="Segoe UI"/>
        <family val="2"/>
      </rPr>
      <t>using the following steps:</t>
    </r>
  </si>
  <si>
    <t>1. Select the cell into which you want to insert your file.</t>
  </si>
  <si>
    <t>2. Click on the “Insert” tab.</t>
  </si>
  <si>
    <t>3. Click on “Object” under the “Text” group.</t>
  </si>
  <si>
    <t>4. Select “Create from File”</t>
  </si>
  <si>
    <t>5. Browse your file.</t>
  </si>
  <si>
    <t>6. Select the “Display as icon” check box.</t>
  </si>
  <si>
    <t>7. Click on “OK”</t>
  </si>
  <si>
    <r>
      <t xml:space="preserve">*Note: </t>
    </r>
    <r>
      <rPr>
        <b/>
        <sz val="12"/>
        <color theme="1"/>
        <rFont val="Segoe UI"/>
        <family val="2"/>
      </rPr>
      <t xml:space="preserve"> </t>
    </r>
    <r>
      <rPr>
        <sz val="12"/>
        <color theme="1"/>
        <rFont val="Segoe UI"/>
        <family val="2"/>
      </rPr>
      <t>100 rows provided.  Add rows or sheets/tabs as needed.  See RFO Section 2.40 for EIR Accessibility requirements.  Information provided in Column G will not be part of Pricing Score during evaluation process.</t>
    </r>
  </si>
  <si>
    <t>TAB 3 - ITEMIZED PRICE SHEET FOR RELATED SERVICES</t>
  </si>
  <si>
    <t>Use this sheet to enter price information for any related services being provided through the contract.  Enter each and every service that your company would like to sell through the contract.</t>
  </si>
  <si>
    <t>Include Unit of Measure, such as hour or day, for each service being offered and its associated rate/price.</t>
  </si>
  <si>
    <r>
      <rPr>
        <b/>
        <sz val="12"/>
        <color theme="0"/>
        <rFont val="Segoe UI"/>
        <family val="2"/>
      </rPr>
      <t>TAB 4 - VOLUME DISCOUNT SHEET-</t>
    </r>
    <r>
      <rPr>
        <sz val="12"/>
        <color theme="0"/>
        <rFont val="Segoe UI"/>
        <family val="2"/>
      </rPr>
      <t xml:space="preserve">  </t>
    </r>
  </si>
  <si>
    <r>
      <rPr>
        <u/>
        <sz val="12"/>
        <color theme="1"/>
        <rFont val="Segoe UI"/>
        <family val="2"/>
      </rPr>
      <t xml:space="preserve">Volume Pricing information is not entered in the BidStamp VIS.  </t>
    </r>
    <r>
      <rPr>
        <sz val="12"/>
        <color theme="1"/>
        <rFont val="Segoe UI"/>
        <family val="2"/>
      </rPr>
      <t xml:space="preserve">If Vendor is proposing Volume Discounts, the product must be listed on the Volume Discount Tab with the associated type or grouped with an associated discount. 
    For example: </t>
    </r>
  </si>
  <si>
    <t xml:space="preserve">    ABC Product, 1-5 Units - 10.00% - two decimals</t>
  </si>
  <si>
    <t xml:space="preserve">    ABC Product, 6-10 Units - 20.00% - two decimals</t>
  </si>
  <si>
    <t xml:space="preserve">    ABC Product, 10+ Units - 30.00% - two decimals</t>
  </si>
  <si>
    <t>All Volume Discounts will be listed on the Volume Discount Tab and will be submitted in the EXCEL spreadsheet format.</t>
  </si>
  <si>
    <t>Other Notes:</t>
  </si>
  <si>
    <t>Price to DIR Customer shall include all shipping and handling fees.</t>
  </si>
  <si>
    <t>Additional rows or sheets may be added as necessary.</t>
  </si>
  <si>
    <t>Discounts entered in the Automated Pricing Form in BidStamp VIS must be same as the discounts entered in this spreadsheet.</t>
  </si>
  <si>
    <t>Do not enter prices for services in Automated Pricing Form in BidStamp VIS.</t>
  </si>
  <si>
    <t>Accessibility information provided in Columns F &amp; G of Tab 2 will not be considered in the scoring of Pricing during evaluation process.</t>
  </si>
  <si>
    <t>If there are any questions or if additional guidance is needed, contact designated DIR staff listed in RFO.  See RFO Section 3.1 Point of Contact.</t>
  </si>
  <si>
    <t>IF VENDOR IS PROVIDING THE ENTIRE CATALOG OF A SPECIFIC BRAND, YOU MAY EITHER ENTER ALL PRODUCTS HERE OR PROVIDE THE LINK OF THE CATALOG</t>
  </si>
  <si>
    <t>BRAND</t>
  </si>
  <si>
    <t>CATEGORY</t>
  </si>
  <si>
    <t>SUBCATEGORY</t>
  </si>
  <si>
    <t xml:space="preserve">PRODUCT DESCRIPTION </t>
  </si>
  <si>
    <t xml:space="preserve">PART NUMBER </t>
  </si>
  <si>
    <t>EIR Status
(select one)</t>
  </si>
  <si>
    <t>VPAT/ACR
(upload or provide Website link)</t>
  </si>
  <si>
    <t>Manufacturer 
or 
Reseller</t>
  </si>
  <si>
    <t xml:space="preserve">DIR CUSTOMER PRICE* </t>
  </si>
  <si>
    <t>Example</t>
  </si>
  <si>
    <t>Data Storage</t>
  </si>
  <si>
    <t>Local Server</t>
  </si>
  <si>
    <t>ProLiant ML30 Gen10 Plus E-2314 2.8GHz 4-core 1P 16GB-U 4LFF-NHP 1TB 350W PS Server</t>
  </si>
  <si>
    <t>P44719-001</t>
  </si>
  <si>
    <t>Included</t>
  </si>
  <si>
    <t>Manufacturer</t>
  </si>
  <si>
    <t>Optional Price Sheet for Volume Discounts</t>
  </si>
  <si>
    <t>BRAND NAME</t>
  </si>
  <si>
    <t>CUMULATIVE</t>
  </si>
  <si>
    <t>FREQUENCY</t>
  </si>
  <si>
    <t>ADDITIONAL DISCOUNT</t>
  </si>
  <si>
    <t>Example: ABC Brand</t>
  </si>
  <si>
    <t>Example: $1,000,000-$2,000, 000</t>
  </si>
  <si>
    <t>Annually</t>
  </si>
  <si>
    <t>add 1.00%</t>
  </si>
  <si>
    <t>Example: $2,000,000-$3,000, 000</t>
  </si>
  <si>
    <t>add 1.50%</t>
  </si>
  <si>
    <t>PER TRANSACTION</t>
  </si>
  <si>
    <t>Example: All proposed brands</t>
  </si>
  <si>
    <t>Example: $50,000-$100, 000</t>
  </si>
  <si>
    <t>Per Transaction</t>
  </si>
  <si>
    <t>Example: $100,000-$200, 001</t>
  </si>
  <si>
    <t xml:space="preserve">BY QUANTITY </t>
  </si>
  <si>
    <t>Example: 1-99 units</t>
  </si>
  <si>
    <t>Per Order</t>
  </si>
  <si>
    <t>Example: 100-500 units</t>
  </si>
  <si>
    <t>Example: 500+ units</t>
  </si>
  <si>
    <t>add 2.00%</t>
  </si>
  <si>
    <r>
      <t xml:space="preserve">* For Vendor reference: DIR CUSTOMER PRICE will be AUTOMATICALLY calculated once all other cells are filled.  
   For reference purposes, the formula to calculate DIR Customer Price is: </t>
    </r>
    <r>
      <rPr>
        <b/>
        <sz val="14"/>
        <rFont val="Segoe UI"/>
        <family val="2"/>
      </rPr>
      <t>DIR Customer Price = MSRP/List Price x (1-DIR Discount%) x (1+0.75%)</t>
    </r>
    <r>
      <rPr>
        <sz val="14"/>
        <rFont val="Segoe UI"/>
        <family val="2"/>
      </rPr>
      <t xml:space="preserve">
DO NOT make any changes to the format of the grids.  Insert additional rows as needed.</t>
    </r>
  </si>
  <si>
    <t>MSRP/List Price</t>
  </si>
  <si>
    <t>DISCOUNT % OFF MSRP/List Price</t>
  </si>
  <si>
    <t>Price Sheet for Products (Hardware or Software (inluding SaaS))</t>
  </si>
  <si>
    <t>Total Discount</t>
  </si>
  <si>
    <t>Additional Discount</t>
  </si>
  <si>
    <t>Original DIscount</t>
  </si>
  <si>
    <t>Service Number (if Applicable)</t>
  </si>
  <si>
    <t>Service Category Description</t>
  </si>
  <si>
    <t>Contract Sales Threshold</t>
  </si>
  <si>
    <t xml:space="preserve">Additional Discount Based On Aggregate Sales </t>
  </si>
  <si>
    <t>* DIR Customer Price                   EACH/Per Unit</t>
  </si>
  <si>
    <t>Discount % off MSRP/List (2 decimals)</t>
  </si>
  <si>
    <t>List COST                    Per Unit</t>
  </si>
  <si>
    <t>Service Number
(optional)</t>
  </si>
  <si>
    <t>SERVICE DESCRIPTION 
(provide detailed service features)</t>
  </si>
  <si>
    <t>SERVICE NAME</t>
  </si>
  <si>
    <t>CATEGORY NAME</t>
  </si>
  <si>
    <t>Price Sheet for Services</t>
  </si>
  <si>
    <t>Unit of Measure*</t>
  </si>
  <si>
    <t>*Unit of Measure for services is typically "Hour"</t>
  </si>
  <si>
    <t>.</t>
  </si>
  <si>
    <t>Department of Information Resources
RFO Title: Geographic Information Systems (GIS) &amp; Digital Land Surveying Products and Services
DIR-CPO-TMP-596
Exhibit E - PRICING SHEET</t>
  </si>
  <si>
    <t>Leica Geosystems</t>
  </si>
  <si>
    <t>GLS11 Telescopic Target Pole</t>
  </si>
  <si>
    <t>GKNL4F dual face level staff, Feet</t>
  </si>
  <si>
    <t xml:space="preserve">GEV120 2.8m antenna cable	</t>
  </si>
  <si>
    <t>GRT146 Carrier with 5/8" screw, GPS antenna screws on directly.</t>
  </si>
  <si>
    <t xml:space="preserve">GAT2 gainflex antenna </t>
  </si>
  <si>
    <t>GZS4-1 Height hook standard</t>
  </si>
  <si>
    <t>GST120-9 Tripod, Telescopic, selfclosing, with accessories, without pouch</t>
  </si>
  <si>
    <t>Tripod - Heavy Duty Surveying Tripod</t>
  </si>
  <si>
    <t>GRZ122 360° reflector with 5/8" thread adapter</t>
  </si>
  <si>
    <t>GLS12F 2m Telescopic aluminum pole, US Feet graduations</t>
  </si>
  <si>
    <t>GAD108 UHF/GSM antenna arm</t>
  </si>
  <si>
    <t>GAD109 Transition adapter from external UHF/GSM antenna</t>
  </si>
  <si>
    <t>MSD1000, SD memory card 1GB</t>
  </si>
  <si>
    <t>GHT63 Clamp arrangement for attaching the GHT66 and GHT78 to all poles.</t>
  </si>
  <si>
    <t>Reseller</t>
  </si>
  <si>
    <t>GEB212 Lithium Ion battery, 7.4V / 2.6Ah, chargeable</t>
  </si>
  <si>
    <t>GDF321 Tribrach without optical plummet.</t>
  </si>
  <si>
    <t>MSD08, SD memory card 8GB</t>
  </si>
  <si>
    <t>MMSD01 Micro SD memory card 1 GB</t>
  </si>
  <si>
    <t>GKL311 single Charger Prof 3000</t>
  </si>
  <si>
    <t>GKL341 Charger Prof 5000. Charges up to 4 batteries, including cable.</t>
  </si>
  <si>
    <t>LS15 0.2mm AF Digital Level w/Cert</t>
  </si>
  <si>
    <t>LS15 0.3mm Digital Level with Auto Focus</t>
  </si>
  <si>
    <t>LS10 0.3mm Digital Level</t>
  </si>
  <si>
    <t>GHT66 Holder attaching a CS20 with a GHT63 clamp to a pole</t>
  </si>
  <si>
    <t>Infinity Core</t>
  </si>
  <si>
    <t>Infinity Survey</t>
  </si>
  <si>
    <t>Infinity Advanced Survey</t>
  </si>
  <si>
    <t>Infinity Engineering</t>
  </si>
  <si>
    <t>Infinity Point Clouds from Images</t>
  </si>
  <si>
    <t>Infinity Point Cloud Registration</t>
  </si>
  <si>
    <t>Infinity Infrastructure</t>
  </si>
  <si>
    <t>GEV274 Y-Cable GS08+/10/12/14/15/25(Port1) - HPR3 - SAE</t>
  </si>
  <si>
    <t>GAT25, Radio antenna for CTR module</t>
  </si>
  <si>
    <t>SPF05 Screen Protector</t>
  </si>
  <si>
    <t>RH18, Bluetooth RadioHandle</t>
  </si>
  <si>
    <t>GEV276 Power supply unit for CS20, for indoor use only.</t>
  </si>
  <si>
    <t>Captivate Measure &amp; Stakeout Base License</t>
  </si>
  <si>
    <t>GAT 27, Multiband LTE Antenna</t>
  </si>
  <si>
    <t>GDF312 Tribrach with optical plummet</t>
  </si>
  <si>
    <t>GAT 28, UHF radio antenna, 403-473MHz</t>
  </si>
  <si>
    <t>CA41, RTK antenna arm for GS18 Base</t>
  </si>
  <si>
    <t>GS18 T LTE&amp;UHF Performance GNSS SmartAntenna for NAFTA</t>
  </si>
  <si>
    <t>LOP60, GLONASS option, enables GLONASS tracking on a GS18 receiver.</t>
  </si>
  <si>
    <t>LOP61, Galileo option, enables Galileo tracking on GS18 receiver.</t>
  </si>
  <si>
    <t>LOP62, BeiDou option, enables BeiDou tracking on GS18 receiver.</t>
  </si>
  <si>
    <t>GS18 I LTE&amp;UHF Performance GNSS SmartAntenna for NAFTA</t>
  </si>
  <si>
    <t>GRL206, Interference mitigation option</t>
  </si>
  <si>
    <t>1.5m USB 3.1 Type A to C Cable 3A</t>
  </si>
  <si>
    <t>GTS49, second keyboard for TS16 / TM60</t>
  </si>
  <si>
    <t>GEB321 Battery int Li-Ion 7.2V / 3350mAh</t>
  </si>
  <si>
    <t>MS60 1" (0.3mgon) R2000, MultiStation with reflectorless EDM (R2000) and high-speed 30kHz EDM, automatic target recognition, PowerSearch, AutoHeight, 5MP imaging, overview camera, 30x telescope camera</t>
  </si>
  <si>
    <t>Dynamic Lock TS/MS</t>
  </si>
  <si>
    <t>GLS51F Telescopic Pole, ft</t>
  </si>
  <si>
    <t>TS16 I 1" (0.3mgon) R1000, total station with 5 MP overview camera, PowerSearch, AutoHeight</t>
  </si>
  <si>
    <t>TS16 I 2" (0.6mgon) R1000, total station with 5 MP overview camera, PowerSearch, AutoHeight</t>
  </si>
  <si>
    <t>TS16 I 3" (1.0mgon) R1000, total station with 5 MP overview camera, PowerSearch, AutoHeight</t>
  </si>
  <si>
    <t>TS16 I 5" (1.5mgon) R1000, total station with 5 MP overview camera, PowerSearch, AutoHeight</t>
  </si>
  <si>
    <t>TS16 I 1" (0.3mgon) R500, total station with 5 MP overview camera, PowerSearch, AutoHeight</t>
  </si>
  <si>
    <t>TS16 I 2" (0.6mgon) R500, total station with 5 MP overview camera, PowerSearch, AutoHeight</t>
  </si>
  <si>
    <t>TS16 I 3" (1.0mgon) R500, total station with 5 MP overview camera, PowerSearch, AutoHeight</t>
  </si>
  <si>
    <t>TS16 I 5" (1.5mgon) R500, total station with 5 MP overview camera, PowerSearch, AutoHeight</t>
  </si>
  <si>
    <t>TS16 P 1" (0.3mgon) R1000, total station with PowerSearch, AutoHeight</t>
  </si>
  <si>
    <t>TS16 P 2" (0.6mgon) R1000, total station with PowerSearch, AutoHeight</t>
  </si>
  <si>
    <t>TS16 P 3" (1.0mgon) R1000, total station with PowerSearch, AutoHeight</t>
  </si>
  <si>
    <t>TS16 P 5" (1.5mgon) R1000, total station with PowerSearch, AutoHeight</t>
  </si>
  <si>
    <t>TS16 P 1" (0.3mgon) R500, total station with PowerSearch, AutoHeight</t>
  </si>
  <si>
    <t>TS16 P 2" (0.6mgon) R500, total station with PowerSearch, AutoHeight</t>
  </si>
  <si>
    <t>TS16 P 3" (1.0mgon) R500, total station with PowerSearch, AutoHeight</t>
  </si>
  <si>
    <t>TS16 P 5" (1.5mgon) R500, total station with PowerSearch, AutoHeight</t>
  </si>
  <si>
    <t>AutoPole AP20 - Height + Tilit + ID</t>
  </si>
  <si>
    <t>SPF10 Screen prot. Foil for CS30</t>
  </si>
  <si>
    <t>GEB260 L-Ion Battery</t>
  </si>
  <si>
    <t>GHT81 Holder for CS30 Tablet</t>
  </si>
  <si>
    <t>GKL260 Multi-Bay Charger for GEB260</t>
  </si>
  <si>
    <t>GS18 LTE&amp;UHF Performance GNSS SmartAntenna for NAFTA</t>
  </si>
  <si>
    <t>Leica Captivate Software Set (US) CS3x</t>
  </si>
  <si>
    <t xml:space="preserve">Leica Captivate Software Package (NAFTA) </t>
  </si>
  <si>
    <t>GEB334 Battery int Li-Ion 10.8V/3450mAh</t>
  </si>
  <si>
    <t>Target tripod</t>
  </si>
  <si>
    <t>Target Tripod Bag</t>
  </si>
  <si>
    <t>Fixed height target pole</t>
  </si>
  <si>
    <t>Flat magnetic mount</t>
  </si>
  <si>
    <t>GZT21, Scanning Target</t>
  </si>
  <si>
    <t>GAD50, Stub-to-Screw Adapter</t>
  </si>
  <si>
    <t>GST80 Tripod Carbon</t>
  </si>
  <si>
    <t>GAD120 Adapter to tribrach</t>
  </si>
  <si>
    <t>GAD121 adapter plate for RTC360</t>
  </si>
  <si>
    <t>GVP736, Backpack for RTC360</t>
  </si>
  <si>
    <t>Cyclone WORKFLOW Option</t>
  </si>
  <si>
    <t>Cyclone REGISTER 360 PLUS Option</t>
  </si>
  <si>
    <t>Cyclone 3DR Pro Option</t>
  </si>
  <si>
    <t>CloudWorx Ultimate Option</t>
  </si>
  <si>
    <t>MAP360 Pro Option</t>
  </si>
  <si>
    <t>Target Package</t>
  </si>
  <si>
    <t>NIST Calibrated Dual Target Pole Kit</t>
  </si>
  <si>
    <t>1 yr. Viva GNSS (GS1X) Basic CCP</t>
  </si>
  <si>
    <t>1 year Nova (TS/MS60) Basic CCP</t>
  </si>
  <si>
    <t>1 year Nova (TS/MS60) BLUE CCP</t>
  </si>
  <si>
    <t>1 year ScanStation P50 BLUE CCP</t>
  </si>
  <si>
    <t>1 yr TS16 Basic CCP</t>
  </si>
  <si>
    <t>1 yr TS16 Blue CCP</t>
  </si>
  <si>
    <t>1 yr TS13 Basic CCP</t>
  </si>
  <si>
    <t>1 yr TS13 Blue CCP</t>
  </si>
  <si>
    <t>1 yr CS20 Basic CCP</t>
  </si>
  <si>
    <t>1 year LS10/15 Basic CCP</t>
  </si>
  <si>
    <t>1st year RTC360 Laser Scanner CCP Silver</t>
  </si>
  <si>
    <t>1 year RTC360 Laser Scanner CCP Silver Ext.</t>
  </si>
  <si>
    <t>1 year Cyclone Register 360 Plus CCP</t>
  </si>
  <si>
    <t>1 year Cyclone Workflow CCP</t>
  </si>
  <si>
    <t>1 year Map360 Pro CCP</t>
  </si>
  <si>
    <t>1 year Leica Captivate Tablet Basic CCP</t>
  </si>
  <si>
    <t>Seco Manufacturing</t>
  </si>
  <si>
    <t>Not applicable</t>
  </si>
  <si>
    <t>Training</t>
  </si>
  <si>
    <t>1</t>
  </si>
  <si>
    <t>1 year SmartNet NRTK Subscription - Texas</t>
  </si>
  <si>
    <t>1 year Reality Capture Subscription base</t>
  </si>
  <si>
    <t>GEB223 Battery int Li-Ion 7.2V/6400mAh</t>
  </si>
  <si>
    <t>GEB243 Battery int Li-Ion 14.4V/6400mAh</t>
  </si>
  <si>
    <t>Captivate Quick Ground (Mtl) Tablet</t>
  </si>
  <si>
    <t>GDZ80 Stylus for CS30</t>
  </si>
  <si>
    <t>AC Power cable C5 / Type B: US/CAN</t>
  </si>
  <si>
    <t>GVP770 SmartPole / SmartStation Container</t>
  </si>
  <si>
    <t>Captivate Quick Stake for CS3x / CCx</t>
  </si>
  <si>
    <t>1 day On-Site Hardware and Software Training</t>
  </si>
  <si>
    <t>Leica Geomatics</t>
  </si>
  <si>
    <t>1 year SmartNet NRTK Subscription - National</t>
  </si>
  <si>
    <t>1 year SmartNet NRTK Subscription - Regional</t>
  </si>
  <si>
    <t>Leica Reality Capture</t>
  </si>
  <si>
    <t>CC200-1-Cap, Tablet, Win10, US/CA</t>
  </si>
  <si>
    <t>Leica Zeno FLX100 plus tilt SGP</t>
  </si>
  <si>
    <t>1 year GeoCloud Drive Subscription</t>
  </si>
  <si>
    <t>GeoCloud Drive Additional User Subscription</t>
  </si>
  <si>
    <t>CC200-11, Rugged 10" Tablet,Win11,US</t>
  </si>
  <si>
    <t>CBA4, Large battery for CC200 table</t>
  </si>
  <si>
    <t>CBC15, External 4-Bay Charger</t>
  </si>
  <si>
    <t>CBC16, Docking Station for CC200</t>
  </si>
  <si>
    <t>CMB16, Tablet Holder for CC200</t>
  </si>
  <si>
    <t>CA57, Protection Foil</t>
  </si>
  <si>
    <t>CA54, Stylus for CC200</t>
  </si>
  <si>
    <t>GKP100 Leica Captivate Keypad</t>
  </si>
  <si>
    <t>GHT92 Cradle for GKP100 (CC180/CC200)</t>
  </si>
  <si>
    <t>GHT93 Conversion Kit for CMB16/18</t>
  </si>
  <si>
    <t>CBC14, AC-Power supply</t>
  </si>
  <si>
    <t>GPR121 Circular prism w. holder + target</t>
  </si>
  <si>
    <t>GPR111 Circular prism, with red holder</t>
  </si>
  <si>
    <t>GDF311 Tribrach without optical plummet</t>
  </si>
  <si>
    <t>GRT144 Carrier with stub, pale green</t>
  </si>
  <si>
    <t>GDF322 Tribrach PRO, with opt.plummet</t>
  </si>
  <si>
    <t>GVP738 Accessories Container</t>
  </si>
  <si>
    <t>GLS54 Mini Pole with stub for AP20</t>
  </si>
  <si>
    <t>GVP765 AP20 Robotic Container</t>
  </si>
  <si>
    <t>GVP773 GNSS Rover Container</t>
  </si>
  <si>
    <t>GVP752 GNSS Base Container</t>
  </si>
  <si>
    <t>Seco 2M Adjustable Fixed Height Base Tripod</t>
  </si>
  <si>
    <t>5119-00</t>
  </si>
  <si>
    <t>Seco 115mm Male to Female Adapter</t>
  </si>
  <si>
    <t>2090-04</t>
  </si>
  <si>
    <t>Seco 265mm Male and Female Adapter</t>
  </si>
  <si>
    <t>6704-005</t>
  </si>
  <si>
    <t>Carlson Software</t>
  </si>
  <si>
    <t>Carlson Geomatics</t>
  </si>
  <si>
    <t>8030.020.037</t>
  </si>
  <si>
    <t>BRx7 Smart Antenna Kit</t>
  </si>
  <si>
    <t>Carlson RT4+ Geo Cell 16GB RAM/256GB w/ SurvPC TS</t>
  </si>
  <si>
    <t>6000.122.010</t>
  </si>
  <si>
    <t>SurvPC GPS Only 7.xx [Does not Requires SurvPC Basic (TS)</t>
  </si>
  <si>
    <t>SurvPC Robotic 7.xx [Requires SurvPC Basic (TS)]</t>
  </si>
  <si>
    <t>6607.002.000</t>
  </si>
  <si>
    <t>6607.003.001</t>
  </si>
  <si>
    <t>SurvPC Hybrid+</t>
  </si>
  <si>
    <t>Seco Aluminum 2m Snap Lock GPS rod</t>
  </si>
  <si>
    <t>5125-20-FLY</t>
  </si>
  <si>
    <t xml:space="preserve">BRx7 Base and Rover Pkg  </t>
  </si>
  <si>
    <t>8030.020.137</t>
  </si>
  <si>
    <t>GLUS1 Ground plate</t>
  </si>
  <si>
    <t>Leica RTC360 Laser Scanner Kit w. RCS</t>
  </si>
  <si>
    <t>GDF323 Tribrach Pro</t>
  </si>
  <si>
    <t>GAD122 Adapter for GST with 5/8"</t>
  </si>
  <si>
    <t>1 year RTC360 Laser Scanner CCP Blue</t>
  </si>
  <si>
    <t>3 year RTC360 Laser Scanner CCP Gold</t>
  </si>
  <si>
    <t>Leica ScanStation P50 Standard Package w. RCS</t>
  </si>
  <si>
    <t>6607.006.000</t>
  </si>
  <si>
    <t>Carlson RT4+ Geo Cell 16GB RAM/256GB w/ SurvPC GPS</t>
  </si>
  <si>
    <t>6000.123.010</t>
  </si>
  <si>
    <t>2m Carbon Fiber Snap-Lock Rover Rod</t>
  </si>
  <si>
    <t>5128-20</t>
  </si>
  <si>
    <t>5194-05</t>
  </si>
  <si>
    <t>Seco Prism Pole Point</t>
  </si>
  <si>
    <t>5300-12</t>
  </si>
  <si>
    <t>TRIPOD,W/ANTENNA MAST, Aluminum</t>
  </si>
  <si>
    <t>TRIPOD,W/ANTENNA MAST</t>
  </si>
  <si>
    <t>5300-11</t>
  </si>
  <si>
    <t>5217-04</t>
  </si>
  <si>
    <t>Thumb Release Bipod w. anti-crush head</t>
  </si>
  <si>
    <t>2080-00</t>
  </si>
  <si>
    <t>ADAPTER,PRISM,0.625x11 FEMALE-WILD</t>
  </si>
  <si>
    <t xml:space="preserve">	MS256 Industrial USB Stick 256GB</t>
  </si>
  <si>
    <t>TRIMAX STD DUAL CLAMP TRIPOD</t>
  </si>
  <si>
    <t>GEB373 External Battery Li-Ion 13V 289Wh</t>
  </si>
  <si>
    <t>Data Activation Center</t>
  </si>
  <si>
    <t>Seco Miscellaneous</t>
  </si>
  <si>
    <t>DAC Miscellaneous</t>
  </si>
  <si>
    <t>DAC*3 2GB Annual Subscription</t>
  </si>
  <si>
    <t>DAC*3 2GB</t>
  </si>
  <si>
    <t>vNET STATIC 2GB</t>
  </si>
  <si>
    <t>vNET STATIC 2GB Annual Subscription</t>
  </si>
  <si>
    <t>Hardware / Software</t>
  </si>
  <si>
    <t>Customer Care Plan</t>
  </si>
  <si>
    <t>Accessory</t>
  </si>
  <si>
    <t>Subscription</t>
  </si>
  <si>
    <t>Sokkia B40A-25 24x Auto Level</t>
  </si>
  <si>
    <t>1009572-53</t>
  </si>
  <si>
    <t>Sokkia iM-55 Total Station</t>
  </si>
  <si>
    <t>1023563-01</t>
  </si>
  <si>
    <t>Leica BLK360 G2 Hardware Package w. RCS</t>
  </si>
  <si>
    <t>BLK</t>
  </si>
  <si>
    <t>GEB825, BLK360 G2 Battery</t>
  </si>
  <si>
    <t>GVP735 BLK Mission Bag</t>
  </si>
  <si>
    <t>GVP739, BLK360 G2 Transportation Case</t>
  </si>
  <si>
    <t>GAD52, BLK360 Tripod Adapter</t>
  </si>
  <si>
    <t>TRI120, Tripod</t>
  </si>
  <si>
    <t>GKL825, BLK Multicharger</t>
  </si>
  <si>
    <t>Leica BLK2GO Hardware Package w. RCS</t>
  </si>
  <si>
    <t>GEB821 Li-Ion Battery</t>
  </si>
  <si>
    <t>BLK2GO Transportation Case</t>
  </si>
  <si>
    <t>GKL821 MultiCharger</t>
  </si>
  <si>
    <t>BLK2GO Table Stand</t>
  </si>
  <si>
    <t>Hardware</t>
  </si>
  <si>
    <t>Topcon Positioning Systems</t>
  </si>
  <si>
    <t>Sokkia Geomatics</t>
  </si>
  <si>
    <t>Required, but not included/available</t>
  </si>
  <si>
    <t>1 year HxGN SmartNet PPP</t>
  </si>
  <si>
    <t>SmartNet</t>
  </si>
  <si>
    <t>GLS30, Carbon GNSS pole with 5/8" screw. Snap lock at 1.8m and 2m</t>
  </si>
  <si>
    <t>1 year Reality Cloud Studio Subscription, 1 TB</t>
  </si>
  <si>
    <t>1 year Reality Cloud Studio Subscription, 2 TB</t>
  </si>
  <si>
    <t>1 year Reality Cloud Studio Subscription, 5 TB</t>
  </si>
  <si>
    <t>1 year Reality Cloud Studio Subscription, 10 TB</t>
  </si>
  <si>
    <t>MicroSurvey Software</t>
  </si>
  <si>
    <t>MicroSurvey Geomatics</t>
  </si>
  <si>
    <t>Software</t>
  </si>
  <si>
    <t>MicroSurvey CAD - Standard</t>
  </si>
  <si>
    <t>SW-CAD-STD</t>
  </si>
  <si>
    <t>STAR*NET Pro Floating</t>
  </si>
  <si>
    <t>SW-SN-PRO-FLT</t>
  </si>
  <si>
    <t>FieldGenius - Premium</t>
  </si>
  <si>
    <t>SW-FG-PRE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</si>
</sst>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164" formatCode="&quot;$&quot;#,##0.00"/>
  </numFmts>
  <fonts count="39" x14ac:knownFonts="1">
    <font>
      <sz val="10"/>
      <name val="Arial"/>
    </font>
    <font>
      <sz val="11"/>
      <color theme="1"/>
      <name val="Segoe UI"/>
      <family val="2"/>
    </font>
    <font>
      <sz val="10"/>
      <name val="Arial"/>
      <family val="2"/>
    </font>
    <font>
      <sz val="10"/>
      <name val="Segoe UI"/>
      <family val="2"/>
    </font>
    <font>
      <sz val="12"/>
      <name val="Segoe UI"/>
      <family val="2"/>
    </font>
    <font>
      <b/>
      <sz val="12"/>
      <name val="Segoe UI"/>
      <family val="2"/>
    </font>
    <font>
      <b/>
      <sz val="12"/>
      <color theme="0"/>
      <name val="Segoe UI"/>
      <family val="2"/>
    </font>
    <font>
      <b/>
      <sz val="12"/>
      <color theme="1"/>
      <name val="Segoe UI"/>
      <family val="2"/>
    </font>
    <font>
      <sz val="12"/>
      <color theme="1"/>
      <name val="Segoe UI"/>
      <family val="2"/>
    </font>
    <font>
      <b/>
      <sz val="11"/>
      <color theme="1"/>
      <name val="Segoe UI"/>
      <family val="2"/>
    </font>
    <font>
      <b/>
      <sz val="16"/>
      <color theme="0"/>
      <name val="Segoe UI"/>
      <family val="2"/>
    </font>
    <font>
      <sz val="14"/>
      <name val="Segoe UI"/>
      <family val="2"/>
    </font>
    <font>
      <b/>
      <sz val="14"/>
      <name val="Segoe UI"/>
      <family val="2"/>
    </font>
    <font>
      <sz val="11"/>
      <name val="Segoe UI"/>
      <family val="2"/>
    </font>
    <font>
      <i/>
      <sz val="11"/>
      <name val="Segoe UI"/>
      <family val="2"/>
    </font>
    <font>
      <i/>
      <sz val="11"/>
      <color theme="1"/>
      <name val="Segoe UI"/>
      <family val="2"/>
    </font>
    <font>
      <b/>
      <sz val="11"/>
      <name val="Segoe UI"/>
      <family val="2"/>
    </font>
    <font>
      <sz val="10"/>
      <name val="Calibri"/>
      <family val="2"/>
      <scheme val="minor"/>
    </font>
    <font>
      <b/>
      <sz val="12"/>
      <color theme="0"/>
      <name val="Calibri"/>
      <family val="2"/>
      <scheme val="minor"/>
    </font>
    <font>
      <sz val="12"/>
      <name val="Calibri"/>
      <family val="2"/>
      <scheme val="minor"/>
    </font>
    <font>
      <i/>
      <sz val="11"/>
      <name val="Calibri"/>
      <family val="2"/>
      <scheme val="minor"/>
    </font>
    <font>
      <sz val="11"/>
      <name val="Calibri"/>
      <family val="2"/>
      <scheme val="minor"/>
    </font>
    <font>
      <i/>
      <sz val="11"/>
      <color theme="1"/>
      <name val="Calibri"/>
      <family val="2"/>
      <scheme val="minor"/>
    </font>
    <font>
      <b/>
      <sz val="14"/>
      <color theme="0"/>
      <name val="Segoe UI"/>
      <family val="2"/>
    </font>
    <font>
      <sz val="10"/>
      <color theme="1"/>
      <name val="Segoe UI"/>
      <family val="2"/>
    </font>
    <font>
      <sz val="13"/>
      <color theme="1"/>
      <name val="Segoe UI"/>
      <family val="2"/>
    </font>
    <font>
      <b/>
      <sz val="13"/>
      <color theme="1"/>
      <name val="Segoe UI"/>
      <family val="2"/>
    </font>
    <font>
      <sz val="14"/>
      <color theme="1"/>
      <name val="Segoe UI"/>
      <family val="2"/>
    </font>
    <font>
      <u/>
      <sz val="14"/>
      <color theme="1"/>
      <name val="Segoe UI"/>
      <family val="2"/>
    </font>
    <font>
      <sz val="12"/>
      <color theme="0"/>
      <name val="Segoe UI"/>
      <family val="2"/>
    </font>
    <font>
      <u/>
      <sz val="12"/>
      <color theme="1"/>
      <name val="Segoe UI"/>
      <family val="2"/>
    </font>
    <font>
      <i/>
      <sz val="12"/>
      <color theme="1"/>
      <name val="Segoe UI"/>
      <family val="2"/>
    </font>
    <font>
      <b/>
      <i/>
      <sz val="12"/>
      <color theme="1"/>
      <name val="Segoe UI"/>
      <family val="2"/>
    </font>
    <font>
      <b/>
      <sz val="11"/>
      <color theme="0"/>
      <name val="Segoe UI"/>
      <family val="2"/>
    </font>
    <font>
      <sz val="11"/>
      <color theme="0"/>
      <name val="Segoe UI"/>
      <family val="2"/>
    </font>
    <font>
      <b/>
      <sz val="14"/>
      <color theme="8" tint="-0.499984740745262"/>
      <name val="Calibri"/>
      <family val="2"/>
      <scheme val="minor"/>
    </font>
    <font>
      <b/>
      <sz val="20"/>
      <name val="Segoe UI"/>
      <family val="2"/>
    </font>
    <font>
      <sz val="11"/>
      <color indexed="8"/>
      <name val="Segoe UI"/>
      <family val="2"/>
    </font>
    <font>
      <sz val="11"/>
      <color rgb="FF000000"/>
      <name val="Segoe UI"/>
      <family val="2"/>
    </font>
  </fonts>
  <fills count="11">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40AEDB"/>
        <bgColor indexed="64"/>
      </patternFill>
    </fill>
    <fill>
      <patternFill patternType="solid">
        <fgColor rgb="FFFFC000"/>
        <bgColor indexed="64"/>
      </patternFill>
    </fill>
    <fill>
      <patternFill patternType="solid">
        <fgColor theme="3" tint="-0.249977111117893"/>
        <bgColor indexed="64"/>
      </patternFill>
    </fill>
    <fill>
      <patternFill patternType="solid">
        <fgColor rgb="FFFFC90C"/>
        <bgColor indexed="64"/>
      </patternFill>
    </fill>
    <fill>
      <patternFill patternType="solid">
        <fgColor rgb="FF0073EB"/>
        <bgColor indexed="64"/>
      </patternFill>
    </fill>
    <fill>
      <patternFill patternType="solid">
        <fgColor rgb="FF00B0F0"/>
        <bgColor indexed="64"/>
      </patternFill>
    </fill>
    <fill>
      <patternFill patternType="solid">
        <fgColor indexed="9"/>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s>
  <cellStyleXfs count="4">
    <xf numFmtId="0" fontId="0" fillId="0" borderId="0"/>
    <xf numFmtId="0" fontId="2" fillId="0" borderId="0"/>
    <xf numFmtId="9" fontId="2" fillId="0" borderId="0" applyFont="0" applyFill="0" applyBorder="0" applyAlignment="0" applyProtection="0"/>
    <xf numFmtId="44" fontId="2" fillId="0" borderId="0" applyFont="0" applyFill="0" applyBorder="0" applyAlignment="0" applyProtection="0"/>
  </cellStyleXfs>
  <cellXfs count="135">
    <xf numFmtId="0" fontId="0" fillId="0" borderId="0" xfId="0"/>
    <xf numFmtId="0" fontId="3" fillId="0" borderId="0" xfId="1" applyFont="1"/>
    <xf numFmtId="10" fontId="13" fillId="0" borderId="2" xfId="1" applyNumberFormat="1" applyFont="1" applyBorder="1" applyAlignment="1">
      <alignment horizontal="center" vertical="center"/>
    </xf>
    <xf numFmtId="0" fontId="17" fillId="0" borderId="0" xfId="1" applyFont="1" applyAlignment="1">
      <alignment vertical="center"/>
    </xf>
    <xf numFmtId="10" fontId="18" fillId="2" borderId="2" xfId="1" applyNumberFormat="1" applyFont="1" applyFill="1" applyBorder="1" applyAlignment="1">
      <alignment horizontal="center" vertical="center" wrapText="1"/>
    </xf>
    <xf numFmtId="0" fontId="19" fillId="0" borderId="0" xfId="1" applyFont="1" applyAlignment="1">
      <alignment vertical="center"/>
    </xf>
    <xf numFmtId="0" fontId="20" fillId="5" borderId="2" xfId="1" applyFont="1" applyFill="1" applyBorder="1" applyAlignment="1">
      <alignment vertical="center"/>
    </xf>
    <xf numFmtId="0" fontId="20" fillId="5" borderId="2" xfId="1" applyFont="1" applyFill="1" applyBorder="1" applyAlignment="1">
      <alignment horizontal="center" vertical="center"/>
    </xf>
    <xf numFmtId="10" fontId="20" fillId="5" borderId="2" xfId="1" applyNumberFormat="1" applyFont="1" applyFill="1" applyBorder="1" applyAlignment="1">
      <alignment horizontal="center" vertical="center"/>
    </xf>
    <xf numFmtId="0" fontId="21" fillId="0" borderId="0" xfId="1" applyFont="1" applyAlignment="1">
      <alignment vertical="center"/>
    </xf>
    <xf numFmtId="0" fontId="21" fillId="0" borderId="2" xfId="1" applyFont="1" applyBorder="1" applyAlignment="1">
      <alignment vertical="center"/>
    </xf>
    <xf numFmtId="0" fontId="21" fillId="0" borderId="2" xfId="1" applyFont="1" applyBorder="1" applyAlignment="1">
      <alignment horizontal="center" vertical="center"/>
    </xf>
    <xf numFmtId="10" fontId="21" fillId="0" borderId="2" xfId="1" applyNumberFormat="1" applyFont="1" applyBorder="1" applyAlignment="1">
      <alignment horizontal="center" vertical="center"/>
    </xf>
    <xf numFmtId="0" fontId="21" fillId="5" borderId="2" xfId="1" applyFont="1" applyFill="1" applyBorder="1" applyAlignment="1">
      <alignment horizontal="center" vertical="center"/>
    </xf>
    <xf numFmtId="0" fontId="17" fillId="0" borderId="2" xfId="1" applyFont="1" applyBorder="1" applyAlignment="1">
      <alignment vertical="center"/>
    </xf>
    <xf numFmtId="0" fontId="22" fillId="5" borderId="2" xfId="1" applyFont="1" applyFill="1" applyBorder="1" applyAlignment="1">
      <alignment horizontal="center" vertical="center" wrapText="1"/>
    </xf>
    <xf numFmtId="0" fontId="16" fillId="3" borderId="0" xfId="0" applyFont="1" applyFill="1" applyAlignment="1">
      <alignment vertical="center" wrapText="1"/>
    </xf>
    <xf numFmtId="0" fontId="3" fillId="3" borderId="0" xfId="0" applyFont="1" applyFill="1" applyAlignment="1">
      <alignment vertical="center"/>
    </xf>
    <xf numFmtId="1" fontId="24" fillId="0" borderId="0" xfId="0" applyNumberFormat="1" applyFont="1" applyAlignment="1">
      <alignment horizontal="center" vertical="center"/>
    </xf>
    <xf numFmtId="0" fontId="24" fillId="0" borderId="0" xfId="0" applyFont="1" applyAlignment="1">
      <alignment vertical="center"/>
    </xf>
    <xf numFmtId="1" fontId="25" fillId="0" borderId="0" xfId="0" applyNumberFormat="1" applyFont="1" applyAlignment="1">
      <alignment horizontal="center" vertical="center" wrapText="1"/>
    </xf>
    <xf numFmtId="0" fontId="6" fillId="8" borderId="0" xfId="0" applyFont="1" applyFill="1" applyAlignment="1">
      <alignment vertical="center" wrapText="1"/>
    </xf>
    <xf numFmtId="0" fontId="4" fillId="3" borderId="0" xfId="0" applyFont="1" applyFill="1" applyAlignment="1">
      <alignment vertical="center"/>
    </xf>
    <xf numFmtId="1" fontId="7" fillId="0" borderId="0" xfId="0" applyNumberFormat="1" applyFont="1" applyAlignment="1">
      <alignment horizontal="center" vertical="center" wrapText="1"/>
    </xf>
    <xf numFmtId="0" fontId="7" fillId="0" borderId="0" xfId="0" applyFont="1" applyAlignment="1">
      <alignment vertical="center" wrapText="1"/>
    </xf>
    <xf numFmtId="0" fontId="5" fillId="3" borderId="0" xfId="0" applyFont="1" applyFill="1" applyAlignment="1">
      <alignment vertical="center"/>
    </xf>
    <xf numFmtId="1" fontId="8" fillId="3" borderId="0" xfId="0" applyNumberFormat="1" applyFont="1" applyFill="1" applyAlignment="1">
      <alignment horizontal="center" vertical="center"/>
    </xf>
    <xf numFmtId="0" fontId="4" fillId="0" borderId="0" xfId="0" applyFont="1" applyAlignment="1">
      <alignment vertical="center" wrapText="1"/>
    </xf>
    <xf numFmtId="0" fontId="29" fillId="0" borderId="0" xfId="0" applyFont="1" applyAlignment="1">
      <alignment vertical="center" wrapText="1"/>
    </xf>
    <xf numFmtId="0" fontId="8" fillId="3" borderId="0" xfId="0" applyFont="1" applyFill="1" applyAlignment="1">
      <alignment wrapText="1"/>
    </xf>
    <xf numFmtId="0" fontId="8" fillId="3" borderId="0" xfId="0" applyFont="1" applyFill="1" applyAlignment="1">
      <alignment horizontal="left" wrapText="1"/>
    </xf>
    <xf numFmtId="0" fontId="5" fillId="3" borderId="0" xfId="0" applyFont="1" applyFill="1"/>
    <xf numFmtId="0" fontId="4" fillId="3" borderId="0" xfId="0" applyFont="1" applyFill="1"/>
    <xf numFmtId="0" fontId="8" fillId="3" borderId="0" xfId="0" applyFont="1" applyFill="1" applyAlignment="1">
      <alignment horizontal="left"/>
    </xf>
    <xf numFmtId="0" fontId="8" fillId="3" borderId="0" xfId="0" applyFont="1" applyFill="1" applyAlignment="1">
      <alignment horizontal="left" vertical="center" wrapText="1"/>
    </xf>
    <xf numFmtId="0" fontId="7" fillId="3" borderId="0" xfId="0" applyFont="1" applyFill="1" applyAlignment="1">
      <alignment horizontal="left" vertical="center" wrapText="1"/>
    </xf>
    <xf numFmtId="0" fontId="8" fillId="3" borderId="0" xfId="0" applyFont="1" applyFill="1" applyAlignment="1">
      <alignment vertical="center"/>
    </xf>
    <xf numFmtId="0" fontId="29" fillId="8" borderId="0" xfId="0" applyFont="1" applyFill="1" applyAlignment="1">
      <alignment vertical="center" wrapText="1"/>
    </xf>
    <xf numFmtId="1" fontId="8" fillId="3" borderId="0" xfId="0" applyNumberFormat="1" applyFont="1" applyFill="1" applyAlignment="1">
      <alignment horizontal="center" vertical="top"/>
    </xf>
    <xf numFmtId="0" fontId="8" fillId="3" borderId="0" xfId="0" applyFont="1" applyFill="1" applyAlignment="1">
      <alignment vertical="center" wrapText="1"/>
    </xf>
    <xf numFmtId="0" fontId="8" fillId="3" borderId="0" xfId="0" applyFont="1" applyFill="1"/>
    <xf numFmtId="0" fontId="8" fillId="3" borderId="0" xfId="0" applyFont="1" applyFill="1" applyAlignment="1">
      <alignment horizontal="center" vertical="center"/>
    </xf>
    <xf numFmtId="0" fontId="8" fillId="3" borderId="0" xfId="1" applyFont="1" applyFill="1" applyAlignment="1">
      <alignment wrapText="1"/>
    </xf>
    <xf numFmtId="1" fontId="4" fillId="3" borderId="0" xfId="0" applyNumberFormat="1" applyFont="1" applyFill="1" applyAlignment="1">
      <alignment horizontal="center" vertical="center"/>
    </xf>
    <xf numFmtId="1" fontId="3" fillId="3" borderId="0" xfId="0" applyNumberFormat="1" applyFont="1" applyFill="1" applyAlignment="1">
      <alignment horizontal="center" vertical="center"/>
    </xf>
    <xf numFmtId="0" fontId="6" fillId="2" borderId="0" xfId="1" applyFont="1" applyFill="1" applyAlignment="1">
      <alignment horizontal="center" vertical="center" wrapText="1"/>
    </xf>
    <xf numFmtId="164" fontId="6" fillId="2" borderId="0" xfId="1" applyNumberFormat="1" applyFont="1" applyFill="1" applyAlignment="1">
      <alignment horizontal="center" vertical="center" wrapText="1"/>
    </xf>
    <xf numFmtId="10" fontId="6" fillId="2" borderId="0" xfId="1" applyNumberFormat="1" applyFont="1" applyFill="1" applyAlignment="1">
      <alignment horizontal="center" vertical="center" wrapText="1"/>
    </xf>
    <xf numFmtId="0" fontId="3" fillId="3" borderId="0" xfId="1" applyFont="1" applyFill="1"/>
    <xf numFmtId="0" fontId="14" fillId="0" borderId="0" xfId="1" applyFont="1" applyAlignment="1">
      <alignment horizontal="left" vertical="center" wrapText="1"/>
    </xf>
    <xf numFmtId="0" fontId="3" fillId="0" borderId="0" xfId="1" applyFont="1" applyAlignment="1">
      <alignment horizontal="center" vertical="center"/>
    </xf>
    <xf numFmtId="10" fontId="15" fillId="0" borderId="0" xfId="1" applyNumberFormat="1" applyFont="1" applyAlignment="1">
      <alignment horizontal="center" vertical="center" wrapText="1"/>
    </xf>
    <xf numFmtId="164" fontId="15" fillId="0" borderId="0" xfId="1" applyNumberFormat="1" applyFont="1" applyAlignment="1">
      <alignment horizontal="center" vertical="center" wrapText="1"/>
    </xf>
    <xf numFmtId="10" fontId="14" fillId="0" borderId="0" xfId="1" applyNumberFormat="1" applyFont="1" applyAlignment="1">
      <alignment horizontal="center" vertical="center"/>
    </xf>
    <xf numFmtId="164" fontId="14" fillId="0" borderId="0" xfId="2" applyNumberFormat="1" applyFont="1" applyFill="1" applyBorder="1" applyAlignment="1">
      <alignment horizontal="center" vertical="center"/>
    </xf>
    <xf numFmtId="0" fontId="16" fillId="0" borderId="0" xfId="1" applyFont="1" applyAlignment="1">
      <alignment horizontal="left" vertical="center" wrapText="1"/>
    </xf>
    <xf numFmtId="10" fontId="1" fillId="0" borderId="0" xfId="1" applyNumberFormat="1" applyFont="1" applyAlignment="1">
      <alignment horizontal="left" vertical="center" wrapText="1"/>
    </xf>
    <xf numFmtId="49" fontId="1" fillId="0" borderId="0" xfId="1" applyNumberFormat="1" applyFont="1" applyAlignment="1">
      <alignment horizontal="center" vertical="center" wrapText="1"/>
    </xf>
    <xf numFmtId="44" fontId="1" fillId="0" borderId="0" xfId="1" applyNumberFormat="1" applyFont="1" applyAlignment="1">
      <alignment horizontal="center" vertical="center" wrapText="1"/>
    </xf>
    <xf numFmtId="164" fontId="1" fillId="0" borderId="0" xfId="1" applyNumberFormat="1" applyFont="1" applyAlignment="1">
      <alignment horizontal="center" vertical="center" wrapText="1"/>
    </xf>
    <xf numFmtId="10" fontId="13" fillId="0" borderId="0" xfId="1" applyNumberFormat="1" applyFont="1" applyAlignment="1">
      <alignment horizontal="center" vertical="center"/>
    </xf>
    <xf numFmtId="0" fontId="13" fillId="0" borderId="0" xfId="1" applyFont="1" applyAlignment="1">
      <alignment horizontal="left" vertical="center" wrapText="1"/>
    </xf>
    <xf numFmtId="0" fontId="9" fillId="0" borderId="0" xfId="1" applyFont="1" applyAlignment="1">
      <alignment horizontal="left" vertical="center" wrapText="1"/>
    </xf>
    <xf numFmtId="0" fontId="13" fillId="0" borderId="0" xfId="1" applyFont="1" applyAlignment="1">
      <alignment horizontal="left"/>
    </xf>
    <xf numFmtId="0" fontId="3" fillId="0" borderId="0" xfId="1" applyFont="1" applyAlignment="1">
      <alignment horizontal="left"/>
    </xf>
    <xf numFmtId="49" fontId="3" fillId="0" borderId="0" xfId="1" applyNumberFormat="1" applyFont="1" applyAlignment="1">
      <alignment horizontal="center" vertical="center"/>
    </xf>
    <xf numFmtId="164" fontId="3" fillId="0" borderId="0" xfId="1" applyNumberFormat="1" applyFont="1"/>
    <xf numFmtId="10" fontId="3" fillId="0" borderId="0" xfId="1" applyNumberFormat="1" applyFont="1"/>
    <xf numFmtId="0" fontId="9" fillId="0" borderId="0" xfId="1" applyFont="1" applyAlignment="1">
      <alignment horizontal="center" vertical="center" wrapText="1"/>
    </xf>
    <xf numFmtId="0" fontId="13" fillId="0" borderId="0" xfId="1" applyFont="1"/>
    <xf numFmtId="10" fontId="13" fillId="0" borderId="2" xfId="3" applyNumberFormat="1" applyFont="1" applyBorder="1" applyAlignment="1">
      <alignment horizontal="center" vertical="center"/>
    </xf>
    <xf numFmtId="4" fontId="13" fillId="0" borderId="2" xfId="1" applyNumberFormat="1" applyFont="1" applyBorder="1" applyAlignment="1">
      <alignment horizontal="left" vertical="top"/>
    </xf>
    <xf numFmtId="0" fontId="13" fillId="0" borderId="2" xfId="1" applyFont="1" applyBorder="1" applyAlignment="1">
      <alignment horizontal="left" vertical="top" wrapText="1"/>
    </xf>
    <xf numFmtId="164" fontId="13" fillId="0" borderId="3" xfId="1" applyNumberFormat="1" applyFont="1" applyBorder="1" applyAlignment="1">
      <alignment horizontal="center" vertical="center"/>
    </xf>
    <xf numFmtId="0" fontId="34" fillId="2" borderId="7" xfId="1" applyFont="1" applyFill="1" applyBorder="1" applyAlignment="1">
      <alignment horizontal="center"/>
    </xf>
    <xf numFmtId="44" fontId="33" fillId="2" borderId="2" xfId="3" applyFont="1" applyFill="1" applyBorder="1" applyAlignment="1">
      <alignment horizontal="center" vertical="center" wrapText="1"/>
    </xf>
    <xf numFmtId="4" fontId="33" fillId="2" borderId="2" xfId="1" applyNumberFormat="1" applyFont="1" applyFill="1" applyBorder="1" applyAlignment="1">
      <alignment horizontal="center" vertical="center" wrapText="1"/>
    </xf>
    <xf numFmtId="10" fontId="33" fillId="2" borderId="2" xfId="1" applyNumberFormat="1" applyFont="1" applyFill="1" applyBorder="1" applyAlignment="1">
      <alignment horizontal="center" vertical="center" wrapText="1"/>
    </xf>
    <xf numFmtId="164" fontId="33" fillId="2" borderId="2" xfId="2" applyNumberFormat="1" applyFont="1" applyFill="1" applyBorder="1" applyAlignment="1">
      <alignment horizontal="center" vertical="center" wrapText="1"/>
    </xf>
    <xf numFmtId="10" fontId="33" fillId="2" borderId="3" xfId="1" applyNumberFormat="1" applyFont="1" applyFill="1" applyBorder="1" applyAlignment="1">
      <alignment horizontal="center" vertical="center" wrapText="1"/>
    </xf>
    <xf numFmtId="0" fontId="33" fillId="2" borderId="6" xfId="1" applyFont="1" applyFill="1" applyBorder="1" applyAlignment="1">
      <alignment horizontal="center" vertical="center"/>
    </xf>
    <xf numFmtId="7" fontId="13" fillId="0" borderId="2" xfId="3" applyNumberFormat="1" applyFont="1" applyFill="1" applyBorder="1" applyAlignment="1">
      <alignment horizontal="center" vertical="center"/>
    </xf>
    <xf numFmtId="10" fontId="13" fillId="0" borderId="5" xfId="1" applyNumberFormat="1" applyFont="1" applyBorder="1" applyAlignment="1">
      <alignment horizontal="center"/>
    </xf>
    <xf numFmtId="49" fontId="13" fillId="0" borderId="2" xfId="1" applyNumberFormat="1" applyFont="1" applyBorder="1" applyAlignment="1">
      <alignment horizontal="center" vertical="center"/>
    </xf>
    <xf numFmtId="164" fontId="13" fillId="0" borderId="2" xfId="1" applyNumberFormat="1" applyFont="1" applyBorder="1" applyAlignment="1">
      <alignment horizontal="left" vertical="center"/>
    </xf>
    <xf numFmtId="0" fontId="13" fillId="0" borderId="2" xfId="1" applyFont="1" applyBorder="1" applyAlignment="1">
      <alignment horizontal="left" vertical="top"/>
    </xf>
    <xf numFmtId="44" fontId="33" fillId="2" borderId="6" xfId="3" applyFont="1" applyFill="1" applyBorder="1" applyAlignment="1">
      <alignment horizontal="center" vertical="center" wrapText="1"/>
    </xf>
    <xf numFmtId="10" fontId="33" fillId="2" borderId="6" xfId="1" applyNumberFormat="1" applyFont="1" applyFill="1" applyBorder="1" applyAlignment="1">
      <alignment horizontal="center" vertical="center" wrapText="1"/>
    </xf>
    <xf numFmtId="4" fontId="33" fillId="2" borderId="6" xfId="1" applyNumberFormat="1" applyFont="1" applyFill="1" applyBorder="1" applyAlignment="1">
      <alignment horizontal="center" vertical="center" wrapText="1"/>
    </xf>
    <xf numFmtId="0" fontId="33" fillId="2" borderId="6" xfId="1" applyFont="1" applyFill="1" applyBorder="1" applyAlignment="1">
      <alignment horizontal="center" vertical="center" wrapText="1"/>
    </xf>
    <xf numFmtId="0" fontId="33" fillId="2" borderId="8" xfId="1" applyFont="1" applyFill="1" applyBorder="1" applyAlignment="1">
      <alignment horizontal="center" vertical="center" wrapText="1"/>
    </xf>
    <xf numFmtId="0" fontId="33" fillId="2" borderId="2" xfId="1" applyFont="1" applyFill="1" applyBorder="1" applyAlignment="1">
      <alignment horizontal="center" vertical="center" wrapText="1"/>
    </xf>
    <xf numFmtId="0" fontId="4" fillId="0" borderId="0" xfId="1" applyFont="1"/>
    <xf numFmtId="10" fontId="15" fillId="0" borderId="0" xfId="1" applyNumberFormat="1" applyFont="1" applyAlignment="1">
      <alignment horizontal="left" vertical="center" wrapText="1"/>
    </xf>
    <xf numFmtId="49" fontId="15" fillId="0" borderId="0" xfId="1" applyNumberFormat="1" applyFont="1" applyAlignment="1">
      <alignment horizontal="center" vertical="center" wrapText="1"/>
    </xf>
    <xf numFmtId="0" fontId="13" fillId="0" borderId="0" xfId="0" applyFont="1" applyAlignment="1">
      <alignment horizontal="left" vertical="center" wrapText="1"/>
    </xf>
    <xf numFmtId="0" fontId="1" fillId="3" borderId="0" xfId="1" applyFont="1" applyFill="1" applyAlignment="1">
      <alignment horizontal="center" vertical="center" wrapText="1"/>
    </xf>
    <xf numFmtId="0" fontId="13" fillId="0" borderId="0" xfId="1" applyFont="1" applyAlignment="1">
      <alignment horizontal="center" vertical="center" wrapText="1"/>
    </xf>
    <xf numFmtId="0" fontId="13" fillId="0" borderId="0" xfId="1" applyFont="1" applyAlignment="1">
      <alignment horizontal="left" vertical="center"/>
    </xf>
    <xf numFmtId="0" fontId="13" fillId="0" borderId="0" xfId="1"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left" vertical="center"/>
    </xf>
    <xf numFmtId="0" fontId="13" fillId="0" borderId="0" xfId="0" applyFont="1" applyAlignment="1">
      <alignment vertical="center" wrapText="1"/>
    </xf>
    <xf numFmtId="0" fontId="37" fillId="0" borderId="0" xfId="1" applyFont="1" applyAlignment="1">
      <alignment horizontal="center" vertical="center"/>
    </xf>
    <xf numFmtId="0" fontId="13" fillId="0" borderId="0" xfId="0" applyFont="1" applyAlignment="1">
      <alignment horizontal="center" vertical="center" wrapText="1"/>
    </xf>
    <xf numFmtId="0" fontId="37" fillId="0" borderId="0" xfId="1" applyFont="1" applyAlignment="1">
      <alignment horizontal="center" vertical="center" wrapText="1"/>
    </xf>
    <xf numFmtId="0" fontId="13" fillId="10" borderId="0" xfId="1" applyFont="1" applyFill="1" applyAlignment="1">
      <alignment horizontal="center" vertical="center" wrapText="1"/>
    </xf>
    <xf numFmtId="0" fontId="38" fillId="0" borderId="0" xfId="0" applyFont="1" applyAlignment="1">
      <alignment horizontal="left" vertical="center" wrapText="1"/>
    </xf>
    <xf numFmtId="0" fontId="13" fillId="3" borderId="0" xfId="1" applyFont="1" applyFill="1" applyAlignment="1">
      <alignment horizontal="center" vertical="center"/>
    </xf>
    <xf numFmtId="0" fontId="13" fillId="0" borderId="0" xfId="1" applyFont="1" applyAlignment="1">
      <alignment vertical="center"/>
    </xf>
    <xf numFmtId="49" fontId="24" fillId="0" borderId="0" xfId="1" applyNumberFormat="1" applyFont="1" applyAlignment="1">
      <alignment horizontal="center" vertical="center" wrapText="1"/>
    </xf>
    <xf numFmtId="0" fontId="23" fillId="6" borderId="0" xfId="0" applyFont="1" applyFill="1" applyAlignment="1">
      <alignment horizontal="center" vertical="center" wrapText="1"/>
    </xf>
    <xf numFmtId="1" fontId="25" fillId="7" borderId="5" xfId="0" applyNumberFormat="1" applyFont="1" applyFill="1" applyBorder="1" applyAlignment="1">
      <alignment horizontal="center" vertical="center" wrapText="1"/>
    </xf>
    <xf numFmtId="1" fontId="25" fillId="7" borderId="3" xfId="0" applyNumberFormat="1" applyFont="1" applyFill="1" applyBorder="1" applyAlignment="1">
      <alignment horizontal="center" vertical="center" wrapText="1"/>
    </xf>
    <xf numFmtId="0" fontId="5" fillId="0" borderId="0" xfId="0" applyFont="1" applyAlignment="1">
      <alignment horizontal="center" vertical="center"/>
    </xf>
    <xf numFmtId="0" fontId="11" fillId="4" borderId="0" xfId="1" applyFont="1" applyFill="1" applyAlignment="1">
      <alignment horizontal="center" vertical="center" wrapText="1"/>
    </xf>
    <xf numFmtId="0" fontId="36" fillId="4" borderId="0" xfId="1" applyFont="1" applyFill="1" applyAlignment="1">
      <alignment horizontal="center" vertical="top" wrapText="1"/>
    </xf>
    <xf numFmtId="0" fontId="11" fillId="4" borderId="0" xfId="1" applyFont="1" applyFill="1" applyAlignment="1">
      <alignment horizontal="center" wrapText="1"/>
    </xf>
    <xf numFmtId="0" fontId="10" fillId="9" borderId="1" xfId="1" applyFont="1" applyFill="1" applyBorder="1" applyAlignment="1">
      <alignment horizontal="center" vertical="center"/>
    </xf>
    <xf numFmtId="0" fontId="10" fillId="9" borderId="9" xfId="1" applyFont="1" applyFill="1" applyBorder="1" applyAlignment="1">
      <alignment horizontal="center" vertical="center"/>
    </xf>
    <xf numFmtId="0" fontId="10" fillId="9" borderId="4" xfId="1" applyFont="1" applyFill="1" applyBorder="1" applyAlignment="1">
      <alignment horizontal="center" vertical="center"/>
    </xf>
    <xf numFmtId="0" fontId="10" fillId="9" borderId="3" xfId="1" applyFont="1" applyFill="1" applyBorder="1" applyAlignment="1">
      <alignment horizontal="center" vertical="center"/>
    </xf>
    <xf numFmtId="0" fontId="35" fillId="4" borderId="5" xfId="1" applyFont="1" applyFill="1" applyBorder="1" applyAlignment="1">
      <alignment horizontal="center" vertical="center"/>
    </xf>
    <xf numFmtId="0" fontId="35" fillId="4" borderId="4" xfId="1" applyFont="1" applyFill="1" applyBorder="1" applyAlignment="1">
      <alignment horizontal="center" vertical="center"/>
    </xf>
    <xf numFmtId="0" fontId="35" fillId="4" borderId="3" xfId="1" applyFont="1" applyFill="1" applyBorder="1" applyAlignment="1">
      <alignment horizontal="center" vertical="center"/>
    </xf>
    <xf numFmtId="0" fontId="9" fillId="0" borderId="0" xfId="1" applyFont="1" applyFill="1" applyAlignment="1">
      <alignment horizontal="center" vertical="center" wrapText="1"/>
    </xf>
    <xf numFmtId="0" fontId="16" fillId="0" borderId="0" xfId="1" applyFont="1" applyFill="1" applyAlignment="1">
      <alignment horizontal="left" vertical="center" wrapText="1"/>
    </xf>
    <xf numFmtId="0" fontId="13" fillId="0" borderId="0" xfId="1" applyFont="1" applyFill="1" applyAlignment="1">
      <alignment horizontal="left" vertical="center" wrapText="1"/>
    </xf>
    <xf numFmtId="0" fontId="13" fillId="0" borderId="0" xfId="1" applyFont="1" applyFill="1" applyAlignment="1">
      <alignment horizontal="center" vertical="center" wrapText="1"/>
    </xf>
    <xf numFmtId="49" fontId="24" fillId="0" borderId="0" xfId="1" applyNumberFormat="1" applyFont="1" applyFill="1" applyAlignment="1">
      <alignment horizontal="center" vertical="center" wrapText="1"/>
    </xf>
    <xf numFmtId="49" fontId="1" fillId="0" borderId="0" xfId="1" applyNumberFormat="1" applyFont="1" applyFill="1" applyAlignment="1">
      <alignment horizontal="center" vertical="center" wrapText="1"/>
    </xf>
    <xf numFmtId="44" fontId="1" fillId="0" borderId="0" xfId="1" applyNumberFormat="1" applyFont="1" applyFill="1" applyAlignment="1">
      <alignment horizontal="center" vertical="center" wrapText="1"/>
    </xf>
    <xf numFmtId="164" fontId="1" fillId="0" borderId="0" xfId="1" applyNumberFormat="1" applyFont="1" applyFill="1" applyAlignment="1">
      <alignment horizontal="center" vertical="center" wrapText="1"/>
    </xf>
    <xf numFmtId="10" fontId="13" fillId="0" borderId="0" xfId="1" applyNumberFormat="1" applyFont="1" applyFill="1" applyAlignment="1">
      <alignment horizontal="center" vertical="center"/>
    </xf>
    <xf numFmtId="0" fontId="3" fillId="0" borderId="0" xfId="1" applyFont="1" applyFill="1"/>
  </cellXfs>
  <cellStyles count="4">
    <cellStyle name="Currency 2" xfId="3" xr:uid="{0FC8F701-D3FB-454B-AF4F-EA7A47ABFE6E}"/>
    <cellStyle name="Normal" xfId="0" builtinId="0"/>
    <cellStyle name="Normal 2" xfId="1" xr:uid="{C551EE7A-37DA-48BF-8A5F-07540048259D}"/>
    <cellStyle name="Percent 2" xfId="2" xr:uid="{AA23D158-5F4C-4CDC-B3DE-A3BCE43FD87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180975</xdr:colOff>
          <xdr:row>4</xdr:row>
          <xdr:rowOff>19050</xdr:rowOff>
        </xdr:from>
        <xdr:to>
          <xdr:col>6</xdr:col>
          <xdr:colOff>685800</xdr:colOff>
          <xdr:row>4</xdr:row>
          <xdr:rowOff>381000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117</xdr:row>
          <xdr:rowOff>9525</xdr:rowOff>
        </xdr:from>
        <xdr:to>
          <xdr:col>6</xdr:col>
          <xdr:colOff>1095375</xdr:colOff>
          <xdr:row>120</xdr:row>
          <xdr:rowOff>161925</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oleObject" Target="../embeddings/oleObject1.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C62"/>
  <sheetViews>
    <sheetView zoomScale="80" zoomScaleNormal="80" workbookViewId="0">
      <selection sqref="A1:B1"/>
    </sheetView>
  </sheetViews>
  <sheetFormatPr defaultColWidth="9.28515625" defaultRowHeight="14.25" x14ac:dyDescent="0.2"/>
  <cols>
    <col min="1" max="1" width="5" style="44" customWidth="1"/>
    <col min="2" max="2" width="157.5703125" style="17" customWidth="1"/>
    <col min="3" max="16384" width="9.28515625" style="17"/>
  </cols>
  <sheetData>
    <row r="1" spans="1:3" ht="143.1" customHeight="1" x14ac:dyDescent="0.2">
      <c r="A1" s="111" t="s">
        <v>103</v>
      </c>
      <c r="B1" s="111"/>
      <c r="C1" s="16"/>
    </row>
    <row r="2" spans="1:3" x14ac:dyDescent="0.2">
      <c r="A2" s="18"/>
      <c r="B2" s="19"/>
    </row>
    <row r="3" spans="1:3" ht="80.099999999999994" customHeight="1" x14ac:dyDescent="0.2">
      <c r="A3" s="112" t="s">
        <v>0</v>
      </c>
      <c r="B3" s="113"/>
    </row>
    <row r="4" spans="1:3" ht="30" customHeight="1" x14ac:dyDescent="0.2">
      <c r="A4" s="20"/>
      <c r="B4" s="20"/>
    </row>
    <row r="5" spans="1:3" s="22" customFormat="1" ht="57" customHeight="1" x14ac:dyDescent="0.2">
      <c r="A5" s="21"/>
      <c r="B5" s="21" t="s">
        <v>1</v>
      </c>
    </row>
    <row r="6" spans="1:3" s="22" customFormat="1" ht="30.6" customHeight="1" x14ac:dyDescent="0.2">
      <c r="A6" s="23"/>
      <c r="B6" s="24"/>
    </row>
    <row r="7" spans="1:3" s="22" customFormat="1" ht="28.5" customHeight="1" x14ac:dyDescent="0.2">
      <c r="A7" s="21"/>
      <c r="B7" s="21" t="s">
        <v>2</v>
      </c>
      <c r="C7" s="25"/>
    </row>
    <row r="8" spans="1:3" s="22" customFormat="1" ht="38.65" customHeight="1" x14ac:dyDescent="0.2">
      <c r="A8" s="26"/>
      <c r="B8" s="27" t="s">
        <v>3</v>
      </c>
      <c r="C8" s="25"/>
    </row>
    <row r="9" spans="1:3" s="22" customFormat="1" ht="24" customHeight="1" x14ac:dyDescent="0.2">
      <c r="A9" s="26"/>
      <c r="B9" s="28"/>
      <c r="C9" s="25"/>
    </row>
    <row r="10" spans="1:3" s="22" customFormat="1" ht="17.25" x14ac:dyDescent="0.3">
      <c r="A10" s="26"/>
      <c r="B10" s="29" t="s">
        <v>4</v>
      </c>
      <c r="C10" s="25"/>
    </row>
    <row r="11" spans="1:3" s="22" customFormat="1" ht="17.25" x14ac:dyDescent="0.3">
      <c r="A11" s="26"/>
      <c r="B11" s="30" t="s">
        <v>5</v>
      </c>
      <c r="C11" s="25"/>
    </row>
    <row r="12" spans="1:3" s="22" customFormat="1" ht="17.25" x14ac:dyDescent="0.3">
      <c r="A12" s="26"/>
      <c r="B12" s="30" t="s">
        <v>6</v>
      </c>
      <c r="C12" s="25"/>
    </row>
    <row r="13" spans="1:3" s="32" customFormat="1" ht="17.25" x14ac:dyDescent="0.3">
      <c r="A13" s="26"/>
      <c r="B13" s="30" t="s">
        <v>7</v>
      </c>
      <c r="C13" s="31"/>
    </row>
    <row r="14" spans="1:3" s="22" customFormat="1" ht="18" customHeight="1" x14ac:dyDescent="0.3">
      <c r="A14" s="26"/>
      <c r="B14" s="33" t="s">
        <v>8</v>
      </c>
      <c r="C14" s="25"/>
    </row>
    <row r="15" spans="1:3" s="22" customFormat="1" ht="18" customHeight="1" x14ac:dyDescent="0.3">
      <c r="A15" s="26"/>
      <c r="B15" s="33"/>
      <c r="C15" s="25"/>
    </row>
    <row r="16" spans="1:3" s="22" customFormat="1" ht="18" customHeight="1" x14ac:dyDescent="0.2">
      <c r="A16" s="26"/>
      <c r="B16" s="34" t="s">
        <v>9</v>
      </c>
      <c r="C16" s="25"/>
    </row>
    <row r="17" spans="1:3" s="22" customFormat="1" ht="18" customHeight="1" x14ac:dyDescent="0.2">
      <c r="A17" s="26"/>
      <c r="B17" s="34"/>
      <c r="C17" s="25"/>
    </row>
    <row r="18" spans="1:3" s="22" customFormat="1" ht="18" customHeight="1" x14ac:dyDescent="0.2">
      <c r="A18" s="26"/>
      <c r="B18" s="35" t="s">
        <v>10</v>
      </c>
      <c r="C18" s="25"/>
    </row>
    <row r="19" spans="1:3" s="22" customFormat="1" ht="18" customHeight="1" x14ac:dyDescent="0.2">
      <c r="A19" s="26"/>
      <c r="B19" s="35"/>
      <c r="C19" s="25"/>
    </row>
    <row r="20" spans="1:3" s="22" customFormat="1" ht="18" customHeight="1" x14ac:dyDescent="0.2">
      <c r="A20" s="26"/>
      <c r="B20" s="34" t="s">
        <v>11</v>
      </c>
      <c r="C20" s="25"/>
    </row>
    <row r="21" spans="1:3" s="22" customFormat="1" ht="18" customHeight="1" x14ac:dyDescent="0.2">
      <c r="A21" s="26"/>
      <c r="B21" s="34" t="s">
        <v>12</v>
      </c>
      <c r="C21" s="25"/>
    </row>
    <row r="22" spans="1:3" s="22" customFormat="1" ht="18" customHeight="1" x14ac:dyDescent="0.2">
      <c r="A22" s="26"/>
      <c r="B22" s="34" t="s">
        <v>13</v>
      </c>
      <c r="C22" s="25"/>
    </row>
    <row r="23" spans="1:3" s="22" customFormat="1" ht="18" customHeight="1" x14ac:dyDescent="0.2">
      <c r="A23" s="26"/>
      <c r="B23" s="34" t="s">
        <v>14</v>
      </c>
      <c r="C23" s="25"/>
    </row>
    <row r="24" spans="1:3" s="22" customFormat="1" ht="18" customHeight="1" x14ac:dyDescent="0.2">
      <c r="A24" s="26"/>
      <c r="B24" s="34" t="s">
        <v>15</v>
      </c>
      <c r="C24" s="25"/>
    </row>
    <row r="25" spans="1:3" s="22" customFormat="1" ht="18" customHeight="1" x14ac:dyDescent="0.2">
      <c r="A25" s="26"/>
      <c r="B25" s="34"/>
      <c r="C25" s="25"/>
    </row>
    <row r="26" spans="1:3" s="22" customFormat="1" ht="35.25" customHeight="1" x14ac:dyDescent="0.2">
      <c r="A26" s="26"/>
      <c r="B26" s="34" t="s">
        <v>16</v>
      </c>
      <c r="C26" s="25"/>
    </row>
    <row r="27" spans="1:3" s="22" customFormat="1" ht="18" customHeight="1" x14ac:dyDescent="0.2">
      <c r="A27" s="26"/>
      <c r="B27" s="34"/>
      <c r="C27" s="25"/>
    </row>
    <row r="28" spans="1:3" s="22" customFormat="1" ht="18" customHeight="1" x14ac:dyDescent="0.2">
      <c r="A28" s="26"/>
      <c r="B28" s="35" t="s">
        <v>17</v>
      </c>
      <c r="C28" s="25"/>
    </row>
    <row r="29" spans="1:3" s="22" customFormat="1" ht="18" customHeight="1" x14ac:dyDescent="0.2">
      <c r="A29" s="26"/>
      <c r="B29" s="34" t="s">
        <v>18</v>
      </c>
      <c r="C29" s="25"/>
    </row>
    <row r="30" spans="1:3" s="22" customFormat="1" ht="18" customHeight="1" x14ac:dyDescent="0.2">
      <c r="A30" s="26"/>
      <c r="B30" s="34" t="s">
        <v>19</v>
      </c>
      <c r="C30" s="25"/>
    </row>
    <row r="31" spans="1:3" s="22" customFormat="1" ht="18" customHeight="1" x14ac:dyDescent="0.2">
      <c r="A31" s="26"/>
      <c r="B31" s="34" t="s">
        <v>20</v>
      </c>
      <c r="C31" s="25"/>
    </row>
    <row r="32" spans="1:3" s="22" customFormat="1" ht="18" customHeight="1" x14ac:dyDescent="0.2">
      <c r="A32" s="26"/>
      <c r="B32" s="34" t="s">
        <v>21</v>
      </c>
      <c r="C32" s="25"/>
    </row>
    <row r="33" spans="1:3" s="22" customFormat="1" ht="18" customHeight="1" x14ac:dyDescent="0.2">
      <c r="A33" s="26"/>
      <c r="B33" s="34" t="s">
        <v>22</v>
      </c>
      <c r="C33" s="25"/>
    </row>
    <row r="34" spans="1:3" s="22" customFormat="1" ht="18" customHeight="1" x14ac:dyDescent="0.2">
      <c r="A34" s="26"/>
      <c r="B34" s="34" t="s">
        <v>23</v>
      </c>
      <c r="C34" s="25"/>
    </row>
    <row r="35" spans="1:3" s="22" customFormat="1" ht="18" customHeight="1" x14ac:dyDescent="0.2">
      <c r="A35" s="26"/>
      <c r="B35" s="34" t="s">
        <v>24</v>
      </c>
      <c r="C35" s="25"/>
    </row>
    <row r="36" spans="1:3" s="22" customFormat="1" ht="18" customHeight="1" x14ac:dyDescent="0.2">
      <c r="A36" s="26"/>
      <c r="B36" s="34"/>
      <c r="C36" s="25"/>
    </row>
    <row r="37" spans="1:3" s="22" customFormat="1" ht="36.6" customHeight="1" x14ac:dyDescent="0.2">
      <c r="A37" s="26"/>
      <c r="B37" s="34" t="s">
        <v>25</v>
      </c>
      <c r="C37" s="25"/>
    </row>
    <row r="38" spans="1:3" s="22" customFormat="1" ht="18" customHeight="1" x14ac:dyDescent="0.2">
      <c r="A38" s="26"/>
      <c r="B38" s="34"/>
      <c r="C38" s="25"/>
    </row>
    <row r="39" spans="1:3" s="22" customFormat="1" ht="18" customHeight="1" x14ac:dyDescent="0.2">
      <c r="A39" s="21"/>
      <c r="B39" s="21" t="s">
        <v>26</v>
      </c>
      <c r="C39" s="25"/>
    </row>
    <row r="40" spans="1:3" s="22" customFormat="1" ht="31.9" customHeight="1" x14ac:dyDescent="0.2">
      <c r="A40" s="26"/>
      <c r="B40" s="27" t="s">
        <v>27</v>
      </c>
      <c r="C40" s="25"/>
    </row>
    <row r="41" spans="1:3" s="22" customFormat="1" ht="18" customHeight="1" x14ac:dyDescent="0.2">
      <c r="A41" s="26"/>
      <c r="B41" s="27" t="s">
        <v>28</v>
      </c>
      <c r="C41" s="25"/>
    </row>
    <row r="42" spans="1:3" s="22" customFormat="1" ht="17.25" x14ac:dyDescent="0.2">
      <c r="A42" s="26"/>
      <c r="B42" s="36"/>
    </row>
    <row r="43" spans="1:3" s="22" customFormat="1" ht="17.25" x14ac:dyDescent="0.2">
      <c r="A43" s="21"/>
      <c r="B43" s="37" t="s">
        <v>29</v>
      </c>
    </row>
    <row r="44" spans="1:3" s="22" customFormat="1" ht="51.75" x14ac:dyDescent="0.3">
      <c r="A44" s="38"/>
      <c r="B44" s="29" t="s">
        <v>30</v>
      </c>
    </row>
    <row r="45" spans="1:3" s="22" customFormat="1" ht="17.25" x14ac:dyDescent="0.2">
      <c r="A45" s="26"/>
      <c r="B45" s="39" t="s">
        <v>31</v>
      </c>
    </row>
    <row r="46" spans="1:3" s="22" customFormat="1" ht="17.25" x14ac:dyDescent="0.2">
      <c r="A46" s="26"/>
      <c r="B46" s="39" t="s">
        <v>32</v>
      </c>
    </row>
    <row r="47" spans="1:3" s="22" customFormat="1" ht="17.25" x14ac:dyDescent="0.2">
      <c r="A47" s="26"/>
      <c r="B47" s="39" t="s">
        <v>33</v>
      </c>
    </row>
    <row r="48" spans="1:3" s="22" customFormat="1" ht="17.25" x14ac:dyDescent="0.2">
      <c r="A48" s="26"/>
      <c r="B48" s="39"/>
    </row>
    <row r="49" spans="1:3" s="22" customFormat="1" ht="17.25" x14ac:dyDescent="0.3">
      <c r="A49" s="26"/>
      <c r="B49" s="40" t="s">
        <v>34</v>
      </c>
    </row>
    <row r="50" spans="1:3" s="22" customFormat="1" ht="17.25" x14ac:dyDescent="0.3">
      <c r="A50" s="26"/>
      <c r="B50" s="40"/>
    </row>
    <row r="51" spans="1:3" s="22" customFormat="1" ht="17.25" x14ac:dyDescent="0.2">
      <c r="A51" s="21"/>
      <c r="B51" s="21" t="s">
        <v>35</v>
      </c>
    </row>
    <row r="52" spans="1:3" s="22" customFormat="1" ht="17.25" x14ac:dyDescent="0.3">
      <c r="A52" s="41">
        <v>1</v>
      </c>
      <c r="B52" s="42" t="s">
        <v>36</v>
      </c>
    </row>
    <row r="53" spans="1:3" s="22" customFormat="1" ht="17.25" x14ac:dyDescent="0.2">
      <c r="A53" s="41"/>
      <c r="B53" s="36"/>
    </row>
    <row r="54" spans="1:3" ht="17.25" x14ac:dyDescent="0.2">
      <c r="A54" s="43">
        <v>2</v>
      </c>
      <c r="B54" s="36" t="s">
        <v>37</v>
      </c>
      <c r="C54" s="22"/>
    </row>
    <row r="55" spans="1:3" ht="17.25" x14ac:dyDescent="0.2">
      <c r="A55" s="43"/>
      <c r="B55" s="114"/>
      <c r="C55" s="114"/>
    </row>
    <row r="56" spans="1:3" ht="17.25" x14ac:dyDescent="0.2">
      <c r="A56" s="43">
        <v>3</v>
      </c>
      <c r="B56" s="22" t="s">
        <v>38</v>
      </c>
      <c r="C56" s="22"/>
    </row>
    <row r="57" spans="1:3" ht="17.25" x14ac:dyDescent="0.2">
      <c r="A57" s="43"/>
      <c r="B57" s="22"/>
      <c r="C57" s="22"/>
    </row>
    <row r="58" spans="1:3" ht="17.25" x14ac:dyDescent="0.2">
      <c r="A58" s="43">
        <v>4</v>
      </c>
      <c r="B58" s="22" t="s">
        <v>39</v>
      </c>
      <c r="C58" s="22"/>
    </row>
    <row r="59" spans="1:3" ht="17.25" x14ac:dyDescent="0.2">
      <c r="A59" s="43"/>
      <c r="B59" s="22"/>
      <c r="C59" s="22"/>
    </row>
    <row r="60" spans="1:3" ht="17.25" x14ac:dyDescent="0.2">
      <c r="A60" s="43">
        <v>5</v>
      </c>
      <c r="B60" s="22" t="s">
        <v>40</v>
      </c>
      <c r="C60" s="22"/>
    </row>
    <row r="61" spans="1:3" ht="17.25" x14ac:dyDescent="0.2">
      <c r="A61" s="43"/>
      <c r="B61" s="22"/>
      <c r="C61" s="22"/>
    </row>
    <row r="62" spans="1:3" ht="17.25" x14ac:dyDescent="0.2">
      <c r="A62" s="43">
        <v>6</v>
      </c>
      <c r="B62" s="22" t="s">
        <v>41</v>
      </c>
      <c r="C62" s="22"/>
    </row>
  </sheetData>
  <customSheetViews>
    <customSheetView guid="{F569DC36-5532-49D4-9458-A3582E0841B9}" showPageBreaks="1" view="pageLayout" topLeftCell="A13">
      <selection activeCell="A4" sqref="A4"/>
      <pageMargins left="0" right="0" top="0" bottom="0" header="0" footer="0"/>
      <pageSetup orientation="landscape" r:id="rId1"/>
      <headerFooter alignWithMargins="0">
        <oddHeader>&amp;CDepartment of Information Resources
(insert RFO Name here)
Request for Offer DIR-TSO-TMP-XXX</oddHeader>
      </headerFooter>
    </customSheetView>
    <customSheetView guid="{781671E6-4A9A-4A6C-A524-78B659C1A1FC}">
      <selection activeCell="A4" sqref="A4"/>
      <pageMargins left="0" right="0" top="0" bottom="0" header="0" footer="0"/>
      <pageSetup orientation="landscape" r:id="rId2"/>
      <headerFooter alignWithMargins="0">
        <oddHeader>&amp;CDepartment of Information Resources
(insert RFO Name here)
Request for Offer DIR-SDD-TMP-XXX</oddHeader>
      </headerFooter>
    </customSheetView>
    <customSheetView guid="{420C20D6-9E2C-4961-A971-E7A85C7C85AD}">
      <selection activeCell="A24" sqref="A24"/>
      <pageMargins left="0" right="0" top="0" bottom="0" header="0" footer="0"/>
      <pageSetup orientation="landscape" r:id="rId3"/>
      <headerFooter alignWithMargins="0">
        <oddHeader>&amp;CDepartment of Information Resources
(insert RFO Name here)
Request for Offer DIR-SDD-TMP-XXX</oddHeader>
      </headerFooter>
    </customSheetView>
    <customSheetView guid="{1C9D9B30-65D1-41AD-9659-9533F2398526}" showPageBreaks="1" view="pageLayout">
      <selection activeCell="A4" sqref="A4"/>
      <pageMargins left="0" right="0" top="0" bottom="0" header="0" footer="0"/>
      <pageSetup orientation="landscape" r:id="rId4"/>
      <headerFooter alignWithMargins="0">
        <oddHeader>&amp;CDepartment of Information Resources
(insert RFO Name here)
Request for Offer DIR-TSO-TMP-XXX</oddHeader>
      </headerFooter>
    </customSheetView>
    <customSheetView guid="{E73C8034-5EAA-4085-AD25-002EC3B2B159}" showPageBreaks="1" view="pageLayout" topLeftCell="A13">
      <selection activeCell="A4" sqref="A4"/>
      <pageMargins left="0" right="0" top="0" bottom="0" header="0" footer="0"/>
      <pageSetup orientation="landscape" r:id="rId5"/>
      <headerFooter alignWithMargins="0">
        <oddHeader>&amp;CDepartment of Information Resources
(insert RFO Name here)
Request for Offer DIR-TSO-TMP-XXX</oddHeader>
      </headerFooter>
    </customSheetView>
  </customSheetViews>
  <mergeCells count="3">
    <mergeCell ref="A1:B1"/>
    <mergeCell ref="A3:B3"/>
    <mergeCell ref="B55:C55"/>
  </mergeCells>
  <phoneticPr fontId="0" type="noConversion"/>
  <pageMargins left="0.25" right="0.25" top="0.75" bottom="0.75" header="0.3" footer="0.3"/>
  <pageSetup scale="60" fitToHeight="0" orientation="portrait" r:id="rId6"/>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D7DD2-4235-45C3-8090-3B03B174D7A0}">
  <sheetPr>
    <tabColor rgb="FF00B050"/>
    <pageSetUpPr fitToPage="1"/>
  </sheetPr>
  <dimension ref="A1:K552"/>
  <sheetViews>
    <sheetView tabSelected="1" topLeftCell="A88" zoomScale="90" zoomScaleNormal="90" workbookViewId="0">
      <selection activeCell="A106" sqref="A106:K106"/>
    </sheetView>
  </sheetViews>
  <sheetFormatPr defaultColWidth="19.42578125" defaultRowHeight="16.5" x14ac:dyDescent="0.3"/>
  <cols>
    <col min="1" max="1" width="22.7109375" style="1" customWidth="1"/>
    <col min="2" max="2" width="24.42578125" style="1" customWidth="1"/>
    <col min="3" max="3" width="33" style="1" customWidth="1"/>
    <col min="4" max="4" width="66" style="63" bestFit="1" customWidth="1"/>
    <col min="5" max="5" width="17.28515625" style="64" bestFit="1" customWidth="1"/>
    <col min="6" max="6" width="33.7109375" style="65" customWidth="1"/>
    <col min="7" max="7" width="16.5703125" style="65" customWidth="1"/>
    <col min="8" max="8" width="20.42578125" style="1" customWidth="1"/>
    <col min="9" max="9" width="14.42578125" style="66" customWidth="1"/>
    <col min="10" max="10" width="18.7109375" style="67" customWidth="1"/>
    <col min="11" max="11" width="18.42578125" style="66" customWidth="1"/>
    <col min="12" max="16384" width="19.42578125" style="1"/>
  </cols>
  <sheetData>
    <row r="1" spans="1:11" ht="30.75" x14ac:dyDescent="0.25">
      <c r="A1" s="116" t="s">
        <v>84</v>
      </c>
      <c r="B1" s="116"/>
      <c r="C1" s="116"/>
      <c r="D1" s="116"/>
      <c r="E1" s="116"/>
      <c r="F1" s="116"/>
      <c r="G1" s="116"/>
      <c r="H1" s="116"/>
      <c r="I1" s="116"/>
      <c r="J1" s="116"/>
      <c r="K1" s="116"/>
    </row>
    <row r="2" spans="1:11" ht="20.25" x14ac:dyDescent="0.35">
      <c r="A2" s="117" t="s">
        <v>42</v>
      </c>
      <c r="B2" s="117"/>
      <c r="C2" s="117"/>
      <c r="D2" s="117"/>
      <c r="E2" s="117"/>
      <c r="F2" s="117"/>
      <c r="G2" s="117"/>
      <c r="H2" s="117"/>
      <c r="I2" s="117"/>
      <c r="J2" s="117"/>
      <c r="K2" s="117"/>
    </row>
    <row r="3" spans="1:11" ht="78.75" customHeight="1" x14ac:dyDescent="0.25">
      <c r="A3" s="115" t="s">
        <v>81</v>
      </c>
      <c r="B3" s="115"/>
      <c r="C3" s="115"/>
      <c r="D3" s="115"/>
      <c r="E3" s="115"/>
      <c r="F3" s="115"/>
      <c r="G3" s="115"/>
      <c r="H3" s="115"/>
      <c r="I3" s="115"/>
      <c r="J3" s="115"/>
      <c r="K3" s="115"/>
    </row>
    <row r="4" spans="1:11" s="69" customFormat="1" ht="69" x14ac:dyDescent="0.3">
      <c r="A4" s="45" t="s">
        <v>43</v>
      </c>
      <c r="B4" s="45" t="s">
        <v>44</v>
      </c>
      <c r="C4" s="45" t="s">
        <v>45</v>
      </c>
      <c r="D4" s="45" t="s">
        <v>46</v>
      </c>
      <c r="E4" s="45" t="s">
        <v>47</v>
      </c>
      <c r="F4" s="45" t="s">
        <v>48</v>
      </c>
      <c r="G4" s="45" t="s">
        <v>49</v>
      </c>
      <c r="H4" s="45" t="s">
        <v>50</v>
      </c>
      <c r="I4" s="46" t="s">
        <v>82</v>
      </c>
      <c r="J4" s="47" t="s">
        <v>83</v>
      </c>
      <c r="K4" s="46" t="s">
        <v>51</v>
      </c>
    </row>
    <row r="5" spans="1:11" ht="33" x14ac:dyDescent="0.25">
      <c r="A5" s="49" t="s">
        <v>52</v>
      </c>
      <c r="B5" s="49" t="s">
        <v>53</v>
      </c>
      <c r="C5" s="49" t="s">
        <v>54</v>
      </c>
      <c r="D5" s="93" t="s">
        <v>55</v>
      </c>
      <c r="E5" s="94" t="s">
        <v>56</v>
      </c>
      <c r="F5" s="50" t="s">
        <v>57</v>
      </c>
      <c r="G5" s="50"/>
      <c r="H5" s="51" t="s">
        <v>58</v>
      </c>
      <c r="I5" s="52">
        <v>498.51</v>
      </c>
      <c r="J5" s="53">
        <v>0.3</v>
      </c>
      <c r="K5" s="54">
        <f t="shared" ref="K5" si="0">I5*(1-J5)*(1+0.75%)</f>
        <v>351.57417750000002</v>
      </c>
    </row>
    <row r="6" spans="1:11" x14ac:dyDescent="0.25">
      <c r="A6" s="68" t="s">
        <v>104</v>
      </c>
      <c r="B6" s="55" t="s">
        <v>231</v>
      </c>
      <c r="C6" s="55" t="s">
        <v>313</v>
      </c>
      <c r="D6" s="61" t="s">
        <v>281</v>
      </c>
      <c r="E6" s="97">
        <v>197000</v>
      </c>
      <c r="F6" s="110" t="s">
        <v>218</v>
      </c>
      <c r="G6" s="57" t="s">
        <v>218</v>
      </c>
      <c r="H6" s="58" t="s">
        <v>119</v>
      </c>
      <c r="I6" s="59">
        <v>120</v>
      </c>
      <c r="J6" s="60">
        <v>0.19400000000000001</v>
      </c>
      <c r="K6" s="54">
        <f t="shared" ref="K6:K36" si="1">I6*(1-J6)*(1+0.75%)</f>
        <v>97.445400000000006</v>
      </c>
    </row>
    <row r="7" spans="1:11" x14ac:dyDescent="0.25">
      <c r="A7" s="68" t="s">
        <v>104</v>
      </c>
      <c r="B7" s="55" t="s">
        <v>231</v>
      </c>
      <c r="C7" s="55" t="s">
        <v>313</v>
      </c>
      <c r="D7" s="95" t="s">
        <v>105</v>
      </c>
      <c r="E7" s="96">
        <v>385500</v>
      </c>
      <c r="F7" s="110" t="s">
        <v>218</v>
      </c>
      <c r="G7" s="57" t="s">
        <v>218</v>
      </c>
      <c r="H7" s="58" t="s">
        <v>119</v>
      </c>
      <c r="I7" s="59">
        <v>300</v>
      </c>
      <c r="J7" s="60">
        <v>0.19400000000000001</v>
      </c>
      <c r="K7" s="54">
        <f t="shared" si="1"/>
        <v>243.61350000000002</v>
      </c>
    </row>
    <row r="8" spans="1:11" x14ac:dyDescent="0.25">
      <c r="A8" s="68" t="s">
        <v>104</v>
      </c>
      <c r="B8" s="55" t="s">
        <v>231</v>
      </c>
      <c r="C8" s="55" t="s">
        <v>313</v>
      </c>
      <c r="D8" s="61" t="s">
        <v>106</v>
      </c>
      <c r="E8" s="97">
        <v>522793</v>
      </c>
      <c r="F8" s="110" t="s">
        <v>218</v>
      </c>
      <c r="G8" s="57" t="s">
        <v>218</v>
      </c>
      <c r="H8" s="58" t="s">
        <v>119</v>
      </c>
      <c r="I8" s="59">
        <v>455</v>
      </c>
      <c r="J8" s="60">
        <v>0.19400000000000001</v>
      </c>
      <c r="K8" s="54">
        <f t="shared" si="1"/>
        <v>369.48047500000007</v>
      </c>
    </row>
    <row r="9" spans="1:11" x14ac:dyDescent="0.25">
      <c r="A9" s="68" t="s">
        <v>104</v>
      </c>
      <c r="B9" s="55" t="s">
        <v>231</v>
      </c>
      <c r="C9" s="55" t="s">
        <v>313</v>
      </c>
      <c r="D9" s="61" t="s">
        <v>107</v>
      </c>
      <c r="E9" s="97">
        <v>636959</v>
      </c>
      <c r="F9" s="110" t="s">
        <v>218</v>
      </c>
      <c r="G9" s="57" t="s">
        <v>218</v>
      </c>
      <c r="H9" s="58" t="s">
        <v>119</v>
      </c>
      <c r="I9" s="59">
        <v>139</v>
      </c>
      <c r="J9" s="60">
        <v>0.19400000000000001</v>
      </c>
      <c r="K9" s="54">
        <f t="shared" si="1"/>
        <v>112.87425500000002</v>
      </c>
    </row>
    <row r="10" spans="1:11" x14ac:dyDescent="0.25">
      <c r="A10" s="68" t="s">
        <v>104</v>
      </c>
      <c r="B10" s="55" t="s">
        <v>231</v>
      </c>
      <c r="C10" s="55" t="s">
        <v>313</v>
      </c>
      <c r="D10" s="61" t="s">
        <v>250</v>
      </c>
      <c r="E10" s="97">
        <v>641617</v>
      </c>
      <c r="F10" s="110" t="s">
        <v>218</v>
      </c>
      <c r="G10" s="57" t="s">
        <v>218</v>
      </c>
      <c r="H10" s="58" t="s">
        <v>119</v>
      </c>
      <c r="I10" s="59">
        <v>530</v>
      </c>
      <c r="J10" s="60">
        <v>0.19400000000000001</v>
      </c>
      <c r="K10" s="54">
        <f t="shared" si="1"/>
        <v>430.38385000000005</v>
      </c>
    </row>
    <row r="11" spans="1:11" x14ac:dyDescent="0.25">
      <c r="A11" s="68" t="s">
        <v>104</v>
      </c>
      <c r="B11" s="55" t="s">
        <v>231</v>
      </c>
      <c r="C11" s="55" t="s">
        <v>313</v>
      </c>
      <c r="D11" s="61" t="s">
        <v>251</v>
      </c>
      <c r="E11" s="97">
        <v>641618</v>
      </c>
      <c r="F11" s="110" t="s">
        <v>218</v>
      </c>
      <c r="G11" s="57" t="s">
        <v>218</v>
      </c>
      <c r="H11" s="58" t="s">
        <v>119</v>
      </c>
      <c r="I11" s="59">
        <v>320</v>
      </c>
      <c r="J11" s="60">
        <v>0.19400000000000001</v>
      </c>
      <c r="K11" s="54">
        <f t="shared" si="1"/>
        <v>259.85440000000006</v>
      </c>
    </row>
    <row r="12" spans="1:11" x14ac:dyDescent="0.25">
      <c r="A12" s="68" t="s">
        <v>104</v>
      </c>
      <c r="B12" s="55" t="s">
        <v>231</v>
      </c>
      <c r="C12" s="55" t="s">
        <v>313</v>
      </c>
      <c r="D12" s="98" t="s">
        <v>108</v>
      </c>
      <c r="E12" s="99">
        <v>667216</v>
      </c>
      <c r="F12" s="110" t="s">
        <v>218</v>
      </c>
      <c r="G12" s="57" t="s">
        <v>218</v>
      </c>
      <c r="H12" s="58" t="s">
        <v>119</v>
      </c>
      <c r="I12" s="59">
        <v>174</v>
      </c>
      <c r="J12" s="60">
        <v>0.19400000000000001</v>
      </c>
      <c r="K12" s="54">
        <f t="shared" si="1"/>
        <v>141.29583</v>
      </c>
    </row>
    <row r="13" spans="1:11" x14ac:dyDescent="0.25">
      <c r="A13" s="68" t="s">
        <v>104</v>
      </c>
      <c r="B13" s="55" t="s">
        <v>231</v>
      </c>
      <c r="C13" s="55" t="s">
        <v>313</v>
      </c>
      <c r="D13" s="95" t="s">
        <v>109</v>
      </c>
      <c r="E13" s="100">
        <v>667243</v>
      </c>
      <c r="F13" s="110" t="s">
        <v>218</v>
      </c>
      <c r="G13" s="57" t="s">
        <v>218</v>
      </c>
      <c r="H13" s="58" t="s">
        <v>119</v>
      </c>
      <c r="I13" s="59">
        <v>80</v>
      </c>
      <c r="J13" s="60">
        <v>0.19400000000000001</v>
      </c>
      <c r="K13" s="54">
        <f t="shared" si="1"/>
        <v>64.963600000000014</v>
      </c>
    </row>
    <row r="14" spans="1:11" x14ac:dyDescent="0.25">
      <c r="A14" s="68" t="s">
        <v>104</v>
      </c>
      <c r="B14" s="55" t="s">
        <v>231</v>
      </c>
      <c r="C14" s="55" t="s">
        <v>313</v>
      </c>
      <c r="D14" s="98" t="s">
        <v>110</v>
      </c>
      <c r="E14" s="99">
        <v>667244</v>
      </c>
      <c r="F14" s="110" t="s">
        <v>218</v>
      </c>
      <c r="G14" s="57" t="s">
        <v>218</v>
      </c>
      <c r="H14" s="58" t="s">
        <v>119</v>
      </c>
      <c r="I14" s="59">
        <v>310</v>
      </c>
      <c r="J14" s="60">
        <v>0.19400000000000001</v>
      </c>
      <c r="K14" s="54">
        <f t="shared" si="1"/>
        <v>251.73395000000002</v>
      </c>
    </row>
    <row r="15" spans="1:11" s="48" customFormat="1" x14ac:dyDescent="0.25">
      <c r="A15" s="68" t="s">
        <v>104</v>
      </c>
      <c r="B15" s="55" t="s">
        <v>231</v>
      </c>
      <c r="C15" s="55" t="s">
        <v>313</v>
      </c>
      <c r="D15" s="98" t="s">
        <v>111</v>
      </c>
      <c r="E15" s="99">
        <v>667301</v>
      </c>
      <c r="F15" s="110" t="s">
        <v>218</v>
      </c>
      <c r="G15" s="57" t="s">
        <v>218</v>
      </c>
      <c r="H15" s="58" t="s">
        <v>119</v>
      </c>
      <c r="I15" s="59">
        <v>525</v>
      </c>
      <c r="J15" s="60">
        <v>0.19400000000000001</v>
      </c>
      <c r="K15" s="54">
        <f t="shared" si="1"/>
        <v>426.32362500000005</v>
      </c>
    </row>
    <row r="16" spans="1:11" s="48" customFormat="1" x14ac:dyDescent="0.25">
      <c r="A16" s="68" t="s">
        <v>104</v>
      </c>
      <c r="B16" s="55" t="s">
        <v>231</v>
      </c>
      <c r="C16" s="55" t="s">
        <v>313</v>
      </c>
      <c r="D16" s="61" t="s">
        <v>253</v>
      </c>
      <c r="E16" s="97">
        <v>667313</v>
      </c>
      <c r="F16" s="110" t="s">
        <v>218</v>
      </c>
      <c r="G16" s="57" t="s">
        <v>218</v>
      </c>
      <c r="H16" s="58" t="s">
        <v>119</v>
      </c>
      <c r="I16" s="59">
        <v>190</v>
      </c>
      <c r="J16" s="60">
        <v>0.19400000000000001</v>
      </c>
      <c r="K16" s="54">
        <f t="shared" si="1"/>
        <v>154.28855000000001</v>
      </c>
    </row>
    <row r="17" spans="1:11" s="48" customFormat="1" ht="33" x14ac:dyDescent="0.25">
      <c r="A17" s="68" t="s">
        <v>104</v>
      </c>
      <c r="B17" s="55" t="s">
        <v>231</v>
      </c>
      <c r="C17" s="55" t="s">
        <v>313</v>
      </c>
      <c r="D17" s="95" t="s">
        <v>340</v>
      </c>
      <c r="E17" s="100">
        <v>752292</v>
      </c>
      <c r="F17" s="110" t="s">
        <v>218</v>
      </c>
      <c r="G17" s="57" t="s">
        <v>218</v>
      </c>
      <c r="H17" s="58" t="s">
        <v>119</v>
      </c>
      <c r="I17" s="59">
        <v>580</v>
      </c>
      <c r="J17" s="60">
        <v>0.19400000000000001</v>
      </c>
      <c r="K17" s="54">
        <f t="shared" si="1"/>
        <v>470.98610000000002</v>
      </c>
    </row>
    <row r="18" spans="1:11" s="48" customFormat="1" x14ac:dyDescent="0.25">
      <c r="A18" s="68" t="s">
        <v>104</v>
      </c>
      <c r="B18" s="55" t="s">
        <v>231</v>
      </c>
      <c r="C18" s="55" t="s">
        <v>313</v>
      </c>
      <c r="D18" s="101" t="s">
        <v>113</v>
      </c>
      <c r="E18" s="96">
        <v>754384</v>
      </c>
      <c r="F18" s="110" t="s">
        <v>218</v>
      </c>
      <c r="G18" s="57" t="s">
        <v>218</v>
      </c>
      <c r="H18" s="58" t="s">
        <v>119</v>
      </c>
      <c r="I18" s="59">
        <v>2250</v>
      </c>
      <c r="J18" s="60">
        <v>0.19400000000000001</v>
      </c>
      <c r="K18" s="54">
        <f t="shared" si="1"/>
        <v>1827.1012500000002</v>
      </c>
    </row>
    <row r="19" spans="1:11" s="48" customFormat="1" x14ac:dyDescent="0.25">
      <c r="A19" s="68" t="s">
        <v>104</v>
      </c>
      <c r="B19" s="55" t="s">
        <v>231</v>
      </c>
      <c r="C19" s="55" t="s">
        <v>313</v>
      </c>
      <c r="D19" s="61" t="s">
        <v>114</v>
      </c>
      <c r="E19" s="99">
        <v>754389</v>
      </c>
      <c r="F19" s="110" t="s">
        <v>218</v>
      </c>
      <c r="G19" s="57" t="s">
        <v>218</v>
      </c>
      <c r="H19" s="58" t="s">
        <v>119</v>
      </c>
      <c r="I19" s="59">
        <v>375</v>
      </c>
      <c r="J19" s="60">
        <v>0.19400000000000001</v>
      </c>
      <c r="K19" s="54">
        <f t="shared" si="1"/>
        <v>304.51687500000003</v>
      </c>
    </row>
    <row r="20" spans="1:11" s="48" customFormat="1" x14ac:dyDescent="0.25">
      <c r="A20" s="68" t="s">
        <v>104</v>
      </c>
      <c r="B20" s="55" t="s">
        <v>231</v>
      </c>
      <c r="C20" s="55" t="s">
        <v>313</v>
      </c>
      <c r="D20" s="102" t="s">
        <v>115</v>
      </c>
      <c r="E20" s="100">
        <v>767790</v>
      </c>
      <c r="F20" s="110" t="s">
        <v>218</v>
      </c>
      <c r="G20" s="57" t="s">
        <v>218</v>
      </c>
      <c r="H20" s="58" t="s">
        <v>119</v>
      </c>
      <c r="I20" s="59">
        <v>215</v>
      </c>
      <c r="J20" s="60">
        <v>0.19400000000000001</v>
      </c>
      <c r="K20" s="54">
        <f t="shared" si="1"/>
        <v>174.58967500000003</v>
      </c>
    </row>
    <row r="21" spans="1:11" s="48" customFormat="1" x14ac:dyDescent="0.25">
      <c r="A21" s="68" t="s">
        <v>104</v>
      </c>
      <c r="B21" s="55" t="s">
        <v>231</v>
      </c>
      <c r="C21" s="55" t="s">
        <v>313</v>
      </c>
      <c r="D21" s="102" t="s">
        <v>116</v>
      </c>
      <c r="E21" s="100">
        <v>767791</v>
      </c>
      <c r="F21" s="110" t="s">
        <v>218</v>
      </c>
      <c r="G21" s="57" t="s">
        <v>218</v>
      </c>
      <c r="H21" s="58" t="s">
        <v>119</v>
      </c>
      <c r="I21" s="59">
        <v>111</v>
      </c>
      <c r="J21" s="60">
        <v>0.19400000000000001</v>
      </c>
      <c r="K21" s="54">
        <f t="shared" si="1"/>
        <v>90.136995000000013</v>
      </c>
    </row>
    <row r="22" spans="1:11" s="48" customFormat="1" x14ac:dyDescent="0.25">
      <c r="A22" s="68" t="s">
        <v>104</v>
      </c>
      <c r="B22" s="55" t="s">
        <v>231</v>
      </c>
      <c r="C22" s="55" t="s">
        <v>313</v>
      </c>
      <c r="D22" s="95" t="s">
        <v>117</v>
      </c>
      <c r="E22" s="100">
        <v>767856</v>
      </c>
      <c r="F22" s="110" t="s">
        <v>218</v>
      </c>
      <c r="G22" s="57" t="s">
        <v>218</v>
      </c>
      <c r="H22" s="58" t="s">
        <v>119</v>
      </c>
      <c r="I22" s="59">
        <v>260</v>
      </c>
      <c r="J22" s="60">
        <v>0.19400000000000001</v>
      </c>
      <c r="K22" s="54">
        <f t="shared" si="1"/>
        <v>211.13170000000002</v>
      </c>
    </row>
    <row r="23" spans="1:11" s="48" customFormat="1" x14ac:dyDescent="0.25">
      <c r="A23" s="68" t="s">
        <v>104</v>
      </c>
      <c r="B23" s="55" t="s">
        <v>231</v>
      </c>
      <c r="C23" s="55" t="s">
        <v>313</v>
      </c>
      <c r="D23" s="98" t="s">
        <v>118</v>
      </c>
      <c r="E23" s="103">
        <v>767880</v>
      </c>
      <c r="F23" s="110" t="s">
        <v>218</v>
      </c>
      <c r="G23" s="57" t="s">
        <v>218</v>
      </c>
      <c r="H23" s="58" t="s">
        <v>119</v>
      </c>
      <c r="I23" s="59">
        <v>190</v>
      </c>
      <c r="J23" s="60">
        <v>0.19400000000000001</v>
      </c>
      <c r="K23" s="54">
        <f t="shared" si="1"/>
        <v>154.28855000000001</v>
      </c>
    </row>
    <row r="24" spans="1:11" s="48" customFormat="1" x14ac:dyDescent="0.25">
      <c r="A24" s="68" t="s">
        <v>104</v>
      </c>
      <c r="B24" s="55" t="s">
        <v>231</v>
      </c>
      <c r="C24" s="55" t="s">
        <v>313</v>
      </c>
      <c r="D24" s="102" t="s">
        <v>120</v>
      </c>
      <c r="E24" s="100">
        <v>772806</v>
      </c>
      <c r="F24" s="110" t="s">
        <v>218</v>
      </c>
      <c r="G24" s="57" t="s">
        <v>218</v>
      </c>
      <c r="H24" s="58" t="s">
        <v>119</v>
      </c>
      <c r="I24" s="59">
        <v>245</v>
      </c>
      <c r="J24" s="60">
        <v>0.19400000000000001</v>
      </c>
      <c r="K24" s="54">
        <f t="shared" si="1"/>
        <v>198.95102500000002</v>
      </c>
    </row>
    <row r="25" spans="1:11" s="48" customFormat="1" x14ac:dyDescent="0.25">
      <c r="A25" s="68" t="s">
        <v>104</v>
      </c>
      <c r="B25" s="55" t="s">
        <v>231</v>
      </c>
      <c r="C25" s="55" t="s">
        <v>313</v>
      </c>
      <c r="D25" s="61" t="s">
        <v>121</v>
      </c>
      <c r="E25" s="99">
        <v>777508</v>
      </c>
      <c r="F25" s="110" t="s">
        <v>218</v>
      </c>
      <c r="G25" s="57" t="s">
        <v>218</v>
      </c>
      <c r="H25" s="58" t="s">
        <v>119</v>
      </c>
      <c r="I25" s="59">
        <v>440</v>
      </c>
      <c r="J25" s="60">
        <v>0.19400000000000001</v>
      </c>
      <c r="K25" s="54">
        <f t="shared" si="1"/>
        <v>357.29980000000006</v>
      </c>
    </row>
    <row r="26" spans="1:11" s="48" customFormat="1" x14ac:dyDescent="0.25">
      <c r="A26" s="68" t="s">
        <v>104</v>
      </c>
      <c r="B26" s="55" t="s">
        <v>231</v>
      </c>
      <c r="C26" s="55" t="s">
        <v>313</v>
      </c>
      <c r="D26" s="61" t="s">
        <v>254</v>
      </c>
      <c r="E26" s="97">
        <v>777509</v>
      </c>
      <c r="F26" s="110" t="s">
        <v>218</v>
      </c>
      <c r="G26" s="57" t="s">
        <v>218</v>
      </c>
      <c r="H26" s="58" t="s">
        <v>119</v>
      </c>
      <c r="I26" s="59">
        <v>660</v>
      </c>
      <c r="J26" s="60">
        <v>0.19400000000000001</v>
      </c>
      <c r="K26" s="54">
        <f t="shared" si="1"/>
        <v>535.94970000000012</v>
      </c>
    </row>
    <row r="27" spans="1:11" s="48" customFormat="1" x14ac:dyDescent="0.25">
      <c r="A27" s="68" t="s">
        <v>104</v>
      </c>
      <c r="B27" s="55" t="s">
        <v>231</v>
      </c>
      <c r="C27" s="55" t="s">
        <v>313</v>
      </c>
      <c r="D27" s="95" t="s">
        <v>122</v>
      </c>
      <c r="E27" s="100">
        <v>789139</v>
      </c>
      <c r="F27" s="110" t="s">
        <v>218</v>
      </c>
      <c r="G27" s="57" t="s">
        <v>218</v>
      </c>
      <c r="H27" s="58" t="s">
        <v>119</v>
      </c>
      <c r="I27" s="59">
        <v>705</v>
      </c>
      <c r="J27" s="60">
        <v>0.19400000000000001</v>
      </c>
      <c r="K27" s="54">
        <f t="shared" si="1"/>
        <v>572.49172500000009</v>
      </c>
    </row>
    <row r="28" spans="1:11" s="48" customFormat="1" x14ac:dyDescent="0.25">
      <c r="A28" s="68" t="s">
        <v>104</v>
      </c>
      <c r="B28" s="55" t="s">
        <v>231</v>
      </c>
      <c r="C28" s="55" t="s">
        <v>313</v>
      </c>
      <c r="D28" s="101" t="s">
        <v>123</v>
      </c>
      <c r="E28" s="100">
        <v>795993</v>
      </c>
      <c r="F28" s="110" t="s">
        <v>218</v>
      </c>
      <c r="G28" s="57" t="s">
        <v>218</v>
      </c>
      <c r="H28" s="58" t="s">
        <v>119</v>
      </c>
      <c r="I28" s="59">
        <v>260</v>
      </c>
      <c r="J28" s="60">
        <v>0.19400000000000001</v>
      </c>
      <c r="K28" s="54">
        <f t="shared" si="1"/>
        <v>211.13170000000002</v>
      </c>
    </row>
    <row r="29" spans="1:11" s="48" customFormat="1" x14ac:dyDescent="0.25">
      <c r="A29" s="68" t="s">
        <v>104</v>
      </c>
      <c r="B29" s="55" t="s">
        <v>231</v>
      </c>
      <c r="C29" s="55" t="s">
        <v>313</v>
      </c>
      <c r="D29" s="95" t="s">
        <v>124</v>
      </c>
      <c r="E29" s="104">
        <v>799185</v>
      </c>
      <c r="F29" s="110" t="s">
        <v>218</v>
      </c>
      <c r="G29" s="57" t="s">
        <v>218</v>
      </c>
      <c r="H29" s="58" t="s">
        <v>119</v>
      </c>
      <c r="I29" s="59">
        <v>330</v>
      </c>
      <c r="J29" s="60">
        <v>0.19400000000000001</v>
      </c>
      <c r="K29" s="54">
        <f t="shared" si="1"/>
        <v>267.97485000000006</v>
      </c>
    </row>
    <row r="30" spans="1:11" s="48" customFormat="1" ht="33" x14ac:dyDescent="0.25">
      <c r="A30" s="68" t="s">
        <v>104</v>
      </c>
      <c r="B30" s="55" t="s">
        <v>231</v>
      </c>
      <c r="C30" s="55" t="s">
        <v>313</v>
      </c>
      <c r="D30" s="95" t="s">
        <v>125</v>
      </c>
      <c r="E30" s="104">
        <v>799187</v>
      </c>
      <c r="F30" s="110" t="s">
        <v>218</v>
      </c>
      <c r="G30" s="57" t="s">
        <v>218</v>
      </c>
      <c r="H30" s="58" t="s">
        <v>119</v>
      </c>
      <c r="I30" s="59">
        <v>1250</v>
      </c>
      <c r="J30" s="60">
        <v>0.19400000000000001</v>
      </c>
      <c r="K30" s="54">
        <f t="shared" si="1"/>
        <v>1015.0562500000002</v>
      </c>
    </row>
    <row r="31" spans="1:11" s="48" customFormat="1" x14ac:dyDescent="0.25">
      <c r="A31" s="68" t="s">
        <v>104</v>
      </c>
      <c r="B31" s="55" t="s">
        <v>231</v>
      </c>
      <c r="C31" s="55" t="s">
        <v>313</v>
      </c>
      <c r="D31" s="61" t="s">
        <v>126</v>
      </c>
      <c r="E31" s="97">
        <v>804548</v>
      </c>
      <c r="F31" s="50" t="s">
        <v>337</v>
      </c>
      <c r="G31" s="57"/>
      <c r="H31" s="58" t="s">
        <v>119</v>
      </c>
      <c r="I31" s="59">
        <v>13800</v>
      </c>
      <c r="J31" s="60">
        <v>0.19400000000000001</v>
      </c>
      <c r="K31" s="54">
        <f t="shared" si="1"/>
        <v>11206.221000000001</v>
      </c>
    </row>
    <row r="32" spans="1:11" s="48" customFormat="1" x14ac:dyDescent="0.25">
      <c r="A32" s="68" t="s">
        <v>104</v>
      </c>
      <c r="B32" s="55" t="s">
        <v>231</v>
      </c>
      <c r="C32" s="55" t="s">
        <v>313</v>
      </c>
      <c r="D32" s="61" t="s">
        <v>127</v>
      </c>
      <c r="E32" s="97">
        <v>804549</v>
      </c>
      <c r="F32" s="50" t="s">
        <v>337</v>
      </c>
      <c r="G32" s="57"/>
      <c r="H32" s="58" t="s">
        <v>119</v>
      </c>
      <c r="I32" s="59">
        <v>9650</v>
      </c>
      <c r="J32" s="60">
        <v>0.19400000000000001</v>
      </c>
      <c r="K32" s="54">
        <f t="shared" si="1"/>
        <v>7836.2342500000013</v>
      </c>
    </row>
    <row r="33" spans="1:11" s="48" customFormat="1" x14ac:dyDescent="0.25">
      <c r="A33" s="68" t="s">
        <v>104</v>
      </c>
      <c r="B33" s="55" t="s">
        <v>231</v>
      </c>
      <c r="C33" s="55" t="s">
        <v>313</v>
      </c>
      <c r="D33" s="61" t="s">
        <v>128</v>
      </c>
      <c r="E33" s="97">
        <v>804550</v>
      </c>
      <c r="F33" s="50" t="s">
        <v>337</v>
      </c>
      <c r="G33" s="57"/>
      <c r="H33" s="58" t="s">
        <v>119</v>
      </c>
      <c r="I33" s="59">
        <v>7950</v>
      </c>
      <c r="J33" s="60">
        <v>0.19400000000000001</v>
      </c>
      <c r="K33" s="54">
        <f t="shared" si="1"/>
        <v>6455.7577500000016</v>
      </c>
    </row>
    <row r="34" spans="1:11" s="48" customFormat="1" x14ac:dyDescent="0.25">
      <c r="A34" s="68" t="s">
        <v>104</v>
      </c>
      <c r="B34" s="55" t="s">
        <v>231</v>
      </c>
      <c r="C34" s="55" t="s">
        <v>313</v>
      </c>
      <c r="D34" s="61" t="s">
        <v>129</v>
      </c>
      <c r="E34" s="105">
        <v>807157</v>
      </c>
      <c r="F34" s="110" t="s">
        <v>218</v>
      </c>
      <c r="G34" s="57" t="s">
        <v>218</v>
      </c>
      <c r="H34" s="58" t="s">
        <v>119</v>
      </c>
      <c r="I34" s="59">
        <v>147</v>
      </c>
      <c r="J34" s="60">
        <v>0.19400000000000001</v>
      </c>
      <c r="K34" s="54">
        <f t="shared" si="1"/>
        <v>119.37061500000002</v>
      </c>
    </row>
    <row r="35" spans="1:11" s="48" customFormat="1" x14ac:dyDescent="0.25">
      <c r="A35" s="68" t="s">
        <v>104</v>
      </c>
      <c r="B35" s="55" t="s">
        <v>231</v>
      </c>
      <c r="C35" s="55" t="s">
        <v>313</v>
      </c>
      <c r="D35" s="98" t="s">
        <v>137</v>
      </c>
      <c r="E35" s="99">
        <v>811818</v>
      </c>
      <c r="F35" s="110" t="s">
        <v>218</v>
      </c>
      <c r="G35" s="57" t="s">
        <v>218</v>
      </c>
      <c r="H35" s="58" t="s">
        <v>119</v>
      </c>
      <c r="I35" s="59">
        <v>440</v>
      </c>
      <c r="J35" s="60">
        <v>0.19400000000000001</v>
      </c>
      <c r="K35" s="54">
        <f t="shared" si="1"/>
        <v>357.29980000000006</v>
      </c>
    </row>
    <row r="36" spans="1:11" s="48" customFormat="1" x14ac:dyDescent="0.25">
      <c r="A36" s="68" t="s">
        <v>104</v>
      </c>
      <c r="B36" s="55" t="s">
        <v>231</v>
      </c>
      <c r="C36" s="55" t="s">
        <v>313</v>
      </c>
      <c r="D36" s="98" t="s">
        <v>138</v>
      </c>
      <c r="E36" s="103">
        <v>812027</v>
      </c>
      <c r="F36" s="110" t="s">
        <v>218</v>
      </c>
      <c r="G36" s="57" t="s">
        <v>218</v>
      </c>
      <c r="H36" s="58" t="s">
        <v>119</v>
      </c>
      <c r="I36" s="59">
        <v>159</v>
      </c>
      <c r="J36" s="60">
        <v>0.19400000000000001</v>
      </c>
      <c r="K36" s="54">
        <f t="shared" si="1"/>
        <v>129.11515500000002</v>
      </c>
    </row>
    <row r="37" spans="1:11" s="48" customFormat="1" x14ac:dyDescent="0.25">
      <c r="A37" s="68" t="s">
        <v>104</v>
      </c>
      <c r="B37" s="55" t="s">
        <v>231</v>
      </c>
      <c r="C37" s="55" t="s">
        <v>313</v>
      </c>
      <c r="D37" s="95" t="s">
        <v>139</v>
      </c>
      <c r="E37" s="96">
        <v>813781</v>
      </c>
      <c r="F37" s="110" t="s">
        <v>218</v>
      </c>
      <c r="G37" s="57" t="s">
        <v>218</v>
      </c>
      <c r="H37" s="58" t="s">
        <v>119</v>
      </c>
      <c r="I37" s="59">
        <v>42.5</v>
      </c>
      <c r="J37" s="60">
        <v>0.19400000000000001</v>
      </c>
      <c r="K37" s="54">
        <f t="shared" ref="K37:K67" si="2">I37*(1-J37)*(1+0.75%)</f>
        <v>34.511912500000008</v>
      </c>
    </row>
    <row r="38" spans="1:11" s="48" customFormat="1" x14ac:dyDescent="0.25">
      <c r="A38" s="68" t="s">
        <v>104</v>
      </c>
      <c r="B38" s="55" t="s">
        <v>231</v>
      </c>
      <c r="C38" s="55" t="s">
        <v>313</v>
      </c>
      <c r="D38" s="61" t="s">
        <v>141</v>
      </c>
      <c r="E38" s="97">
        <v>822787</v>
      </c>
      <c r="F38" s="110" t="s">
        <v>218</v>
      </c>
      <c r="G38" s="57" t="s">
        <v>218</v>
      </c>
      <c r="H38" s="58" t="s">
        <v>119</v>
      </c>
      <c r="I38" s="59">
        <v>103</v>
      </c>
      <c r="J38" s="60">
        <v>0.19400000000000001</v>
      </c>
      <c r="K38" s="54">
        <f t="shared" si="2"/>
        <v>83.640635000000003</v>
      </c>
    </row>
    <row r="39" spans="1:11" s="48" customFormat="1" x14ac:dyDescent="0.25">
      <c r="A39" s="68" t="s">
        <v>104</v>
      </c>
      <c r="B39" s="55" t="s">
        <v>231</v>
      </c>
      <c r="C39" s="55" t="s">
        <v>313</v>
      </c>
      <c r="D39" s="98" t="s">
        <v>142</v>
      </c>
      <c r="E39" s="99">
        <v>827646</v>
      </c>
      <c r="F39" s="50" t="s">
        <v>337</v>
      </c>
      <c r="G39" s="65"/>
      <c r="H39" s="58" t="s">
        <v>119</v>
      </c>
      <c r="I39" s="59">
        <v>1220</v>
      </c>
      <c r="J39" s="60">
        <v>0.19400000000000001</v>
      </c>
      <c r="K39" s="54">
        <f t="shared" si="2"/>
        <v>990.69490000000008</v>
      </c>
    </row>
    <row r="40" spans="1:11" s="48" customFormat="1" x14ac:dyDescent="0.25">
      <c r="A40" s="68" t="s">
        <v>104</v>
      </c>
      <c r="B40" s="55" t="s">
        <v>231</v>
      </c>
      <c r="C40" s="55" t="s">
        <v>313</v>
      </c>
      <c r="D40" s="61" t="s">
        <v>225</v>
      </c>
      <c r="E40" s="97">
        <v>870550</v>
      </c>
      <c r="F40" s="50" t="s">
        <v>337</v>
      </c>
      <c r="G40" s="65"/>
      <c r="H40" s="58" t="s">
        <v>119</v>
      </c>
      <c r="I40" s="59">
        <v>175</v>
      </c>
      <c r="J40" s="60">
        <v>0.19400000000000001</v>
      </c>
      <c r="K40" s="54">
        <f t="shared" si="2"/>
        <v>142.10787500000001</v>
      </c>
    </row>
    <row r="41" spans="1:11" s="48" customFormat="1" x14ac:dyDescent="0.25">
      <c r="A41" s="68" t="s">
        <v>104</v>
      </c>
      <c r="B41" s="55" t="s">
        <v>231</v>
      </c>
      <c r="C41" s="55" t="s">
        <v>313</v>
      </c>
      <c r="D41" s="61" t="s">
        <v>181</v>
      </c>
      <c r="E41" s="97">
        <v>953324</v>
      </c>
      <c r="F41" s="65" t="s">
        <v>337</v>
      </c>
      <c r="G41" s="65"/>
      <c r="H41" s="58" t="s">
        <v>119</v>
      </c>
      <c r="I41" s="59">
        <v>3050</v>
      </c>
      <c r="J41" s="60">
        <v>0.19400000000000001</v>
      </c>
      <c r="K41" s="54">
        <f t="shared" si="2"/>
        <v>2476.7372500000001</v>
      </c>
    </row>
    <row r="42" spans="1:11" s="48" customFormat="1" x14ac:dyDescent="0.25">
      <c r="A42" s="68" t="s">
        <v>104</v>
      </c>
      <c r="B42" s="55" t="s">
        <v>231</v>
      </c>
      <c r="C42" s="55" t="s">
        <v>313</v>
      </c>
      <c r="D42" s="109" t="s">
        <v>182</v>
      </c>
      <c r="E42" s="99">
        <v>953325</v>
      </c>
      <c r="F42" s="65" t="s">
        <v>337</v>
      </c>
      <c r="G42" s="65"/>
      <c r="H42" s="58" t="s">
        <v>119</v>
      </c>
      <c r="I42" s="59">
        <v>3050</v>
      </c>
      <c r="J42" s="60">
        <v>0.19400000000000001</v>
      </c>
      <c r="K42" s="54">
        <f t="shared" si="2"/>
        <v>2476.7372500000001</v>
      </c>
    </row>
    <row r="43" spans="1:11" s="48" customFormat="1" x14ac:dyDescent="0.25">
      <c r="A43" s="68" t="s">
        <v>104</v>
      </c>
      <c r="B43" s="55" t="s">
        <v>231</v>
      </c>
      <c r="C43" s="55" t="s">
        <v>313</v>
      </c>
      <c r="D43" s="61" t="s">
        <v>229</v>
      </c>
      <c r="E43" s="97">
        <v>957605</v>
      </c>
      <c r="F43" s="110" t="s">
        <v>337</v>
      </c>
      <c r="G43" s="57"/>
      <c r="H43" s="58" t="s">
        <v>119</v>
      </c>
      <c r="I43" s="59">
        <v>445</v>
      </c>
      <c r="J43" s="60">
        <v>0.19400000000000001</v>
      </c>
      <c r="K43" s="54">
        <f t="shared" si="2"/>
        <v>361.36002500000006</v>
      </c>
    </row>
    <row r="44" spans="1:11" s="48" customFormat="1" x14ac:dyDescent="0.25">
      <c r="A44" s="68" t="s">
        <v>104</v>
      </c>
      <c r="B44" s="55" t="s">
        <v>231</v>
      </c>
      <c r="C44" s="55" t="s">
        <v>313</v>
      </c>
      <c r="D44" s="102" t="s">
        <v>143</v>
      </c>
      <c r="E44" s="100">
        <v>834668</v>
      </c>
      <c r="F44" s="110" t="s">
        <v>218</v>
      </c>
      <c r="G44" s="57" t="s">
        <v>218</v>
      </c>
      <c r="H44" s="58" t="s">
        <v>119</v>
      </c>
      <c r="I44" s="59">
        <v>172</v>
      </c>
      <c r="J44" s="60">
        <v>0.19400000000000001</v>
      </c>
      <c r="K44" s="54">
        <f t="shared" si="2"/>
        <v>139.67174</v>
      </c>
    </row>
    <row r="45" spans="1:11" s="48" customFormat="1" x14ac:dyDescent="0.25">
      <c r="A45" s="68" t="s">
        <v>104</v>
      </c>
      <c r="B45" s="55" t="s">
        <v>231</v>
      </c>
      <c r="C45" s="55" t="s">
        <v>313</v>
      </c>
      <c r="D45" s="61" t="s">
        <v>252</v>
      </c>
      <c r="E45" s="97">
        <v>842061</v>
      </c>
      <c r="F45" s="110" t="s">
        <v>218</v>
      </c>
      <c r="G45" s="57" t="s">
        <v>218</v>
      </c>
      <c r="H45" s="58" t="s">
        <v>119</v>
      </c>
      <c r="I45" s="59">
        <v>275</v>
      </c>
      <c r="J45" s="60">
        <v>0.19400000000000001</v>
      </c>
      <c r="K45" s="54">
        <f t="shared" si="2"/>
        <v>223.31237500000003</v>
      </c>
    </row>
    <row r="46" spans="1:11" s="48" customFormat="1" x14ac:dyDescent="0.25">
      <c r="A46" s="68" t="s">
        <v>104</v>
      </c>
      <c r="B46" s="55" t="s">
        <v>231</v>
      </c>
      <c r="C46" s="55" t="s">
        <v>313</v>
      </c>
      <c r="D46" s="98" t="s">
        <v>144</v>
      </c>
      <c r="E46" s="99">
        <v>842062</v>
      </c>
      <c r="F46" s="110" t="s">
        <v>218</v>
      </c>
      <c r="G46" s="57" t="s">
        <v>218</v>
      </c>
      <c r="H46" s="58" t="s">
        <v>119</v>
      </c>
      <c r="I46" s="59">
        <v>455</v>
      </c>
      <c r="J46" s="60">
        <v>0.19400000000000001</v>
      </c>
      <c r="K46" s="54">
        <f t="shared" si="2"/>
        <v>369.48047500000007</v>
      </c>
    </row>
    <row r="47" spans="1:11" s="48" customFormat="1" x14ac:dyDescent="0.25">
      <c r="A47" s="68" t="s">
        <v>104</v>
      </c>
      <c r="B47" s="55" t="s">
        <v>231</v>
      </c>
      <c r="C47" s="55" t="s">
        <v>313</v>
      </c>
      <c r="D47" s="95" t="s">
        <v>145</v>
      </c>
      <c r="E47" s="100">
        <v>849256</v>
      </c>
      <c r="F47" s="110" t="s">
        <v>218</v>
      </c>
      <c r="G47" s="57" t="s">
        <v>218</v>
      </c>
      <c r="H47" s="58" t="s">
        <v>119</v>
      </c>
      <c r="I47" s="59">
        <v>80</v>
      </c>
      <c r="J47" s="60">
        <v>0.19400000000000001</v>
      </c>
      <c r="K47" s="54">
        <f t="shared" si="2"/>
        <v>64.963600000000014</v>
      </c>
    </row>
    <row r="48" spans="1:11" s="48" customFormat="1" x14ac:dyDescent="0.25">
      <c r="A48" s="68" t="s">
        <v>104</v>
      </c>
      <c r="B48" s="55" t="s">
        <v>231</v>
      </c>
      <c r="C48" s="55" t="s">
        <v>313</v>
      </c>
      <c r="D48" s="95" t="s">
        <v>146</v>
      </c>
      <c r="E48" s="100">
        <v>855149</v>
      </c>
      <c r="F48" s="110" t="s">
        <v>218</v>
      </c>
      <c r="G48" s="57" t="s">
        <v>218</v>
      </c>
      <c r="H48" s="58" t="s">
        <v>119</v>
      </c>
      <c r="I48" s="59">
        <v>325</v>
      </c>
      <c r="J48" s="60">
        <v>0.19400000000000001</v>
      </c>
      <c r="K48" s="54">
        <f t="shared" si="2"/>
        <v>263.914625</v>
      </c>
    </row>
    <row r="49" spans="1:11" s="48" customFormat="1" x14ac:dyDescent="0.25">
      <c r="A49" s="68" t="s">
        <v>104</v>
      </c>
      <c r="B49" s="55" t="s">
        <v>231</v>
      </c>
      <c r="C49" s="55" t="s">
        <v>313</v>
      </c>
      <c r="D49" s="95" t="s">
        <v>147</v>
      </c>
      <c r="E49" s="96">
        <v>855304</v>
      </c>
      <c r="F49" s="50" t="s">
        <v>337</v>
      </c>
      <c r="G49" s="65"/>
      <c r="H49" s="58" t="s">
        <v>119</v>
      </c>
      <c r="I49" s="59">
        <v>20500</v>
      </c>
      <c r="J49" s="60">
        <v>0.19400000000000001</v>
      </c>
      <c r="K49" s="54">
        <f t="shared" si="2"/>
        <v>16646.922500000001</v>
      </c>
    </row>
    <row r="50" spans="1:11" s="48" customFormat="1" x14ac:dyDescent="0.25">
      <c r="A50" s="68" t="s">
        <v>104</v>
      </c>
      <c r="B50" s="55" t="s">
        <v>231</v>
      </c>
      <c r="C50" s="55" t="s">
        <v>313</v>
      </c>
      <c r="D50" s="95" t="s">
        <v>151</v>
      </c>
      <c r="E50" s="100">
        <v>864384</v>
      </c>
      <c r="F50" s="50" t="s">
        <v>337</v>
      </c>
      <c r="G50" s="65"/>
      <c r="H50" s="58" t="s">
        <v>119</v>
      </c>
      <c r="I50" s="59">
        <v>23230</v>
      </c>
      <c r="J50" s="60">
        <v>0.19400000000000001</v>
      </c>
      <c r="K50" s="54">
        <f t="shared" si="2"/>
        <v>18863.805350000002</v>
      </c>
    </row>
    <row r="51" spans="1:11" s="48" customFormat="1" x14ac:dyDescent="0.25">
      <c r="A51" s="68" t="s">
        <v>104</v>
      </c>
      <c r="B51" s="55" t="s">
        <v>231</v>
      </c>
      <c r="C51" s="55" t="s">
        <v>313</v>
      </c>
      <c r="D51" s="56" t="s">
        <v>180</v>
      </c>
      <c r="E51" s="96">
        <v>939677</v>
      </c>
      <c r="F51" s="65" t="s">
        <v>337</v>
      </c>
      <c r="G51" s="65"/>
      <c r="H51" s="58" t="s">
        <v>119</v>
      </c>
      <c r="I51" s="59">
        <v>15950</v>
      </c>
      <c r="J51" s="60">
        <v>0.19400000000000001</v>
      </c>
      <c r="K51" s="54">
        <f t="shared" si="2"/>
        <v>12952.117750000001</v>
      </c>
    </row>
    <row r="52" spans="1:11" s="48" customFormat="1" x14ac:dyDescent="0.25">
      <c r="A52" s="68" t="s">
        <v>104</v>
      </c>
      <c r="B52" s="55" t="s">
        <v>231</v>
      </c>
      <c r="C52" s="55" t="s">
        <v>313</v>
      </c>
      <c r="D52" s="101" t="s">
        <v>148</v>
      </c>
      <c r="E52" s="100">
        <v>856074</v>
      </c>
      <c r="F52" s="110" t="s">
        <v>218</v>
      </c>
      <c r="G52" s="57" t="s">
        <v>218</v>
      </c>
      <c r="H52" s="58" t="s">
        <v>119</v>
      </c>
      <c r="I52" s="59">
        <v>1020</v>
      </c>
      <c r="J52" s="60">
        <v>0.19400000000000001</v>
      </c>
      <c r="K52" s="54">
        <f t="shared" si="2"/>
        <v>828.28590000000008</v>
      </c>
    </row>
    <row r="53" spans="1:11" s="48" customFormat="1" x14ac:dyDescent="0.25">
      <c r="A53" s="68" t="s">
        <v>104</v>
      </c>
      <c r="B53" s="55" t="s">
        <v>231</v>
      </c>
      <c r="C53" s="55" t="s">
        <v>313</v>
      </c>
      <c r="D53" s="95" t="s">
        <v>149</v>
      </c>
      <c r="E53" s="100">
        <v>856075</v>
      </c>
      <c r="F53" s="110" t="s">
        <v>218</v>
      </c>
      <c r="G53" s="57" t="s">
        <v>218</v>
      </c>
      <c r="H53" s="58" t="s">
        <v>119</v>
      </c>
      <c r="I53" s="59">
        <v>1020</v>
      </c>
      <c r="J53" s="60">
        <v>0.19400000000000001</v>
      </c>
      <c r="K53" s="54">
        <f t="shared" si="2"/>
        <v>828.28590000000008</v>
      </c>
    </row>
    <row r="54" spans="1:11" s="48" customFormat="1" x14ac:dyDescent="0.25">
      <c r="A54" s="68" t="s">
        <v>104</v>
      </c>
      <c r="B54" s="55" t="s">
        <v>231</v>
      </c>
      <c r="C54" s="55" t="s">
        <v>313</v>
      </c>
      <c r="D54" s="95" t="s">
        <v>150</v>
      </c>
      <c r="E54" s="100">
        <v>856076</v>
      </c>
      <c r="F54" s="110" t="s">
        <v>218</v>
      </c>
      <c r="G54" s="57" t="s">
        <v>218</v>
      </c>
      <c r="H54" s="58" t="s">
        <v>119</v>
      </c>
      <c r="I54" s="59">
        <v>1020</v>
      </c>
      <c r="J54" s="60">
        <v>0.19400000000000001</v>
      </c>
      <c r="K54" s="54">
        <f t="shared" si="2"/>
        <v>828.28590000000008</v>
      </c>
    </row>
    <row r="55" spans="1:11" s="48" customFormat="1" x14ac:dyDescent="0.25">
      <c r="A55" s="68" t="s">
        <v>104</v>
      </c>
      <c r="B55" s="55" t="s">
        <v>231</v>
      </c>
      <c r="C55" s="55" t="s">
        <v>313</v>
      </c>
      <c r="D55" s="98" t="s">
        <v>152</v>
      </c>
      <c r="E55" s="100">
        <v>865277</v>
      </c>
      <c r="F55" s="110" t="s">
        <v>218</v>
      </c>
      <c r="G55" s="57" t="s">
        <v>218</v>
      </c>
      <c r="H55" s="58" t="s">
        <v>119</v>
      </c>
      <c r="I55" s="59">
        <v>970</v>
      </c>
      <c r="J55" s="60">
        <v>0.19400000000000001</v>
      </c>
      <c r="K55" s="54">
        <f t="shared" si="2"/>
        <v>787.68365000000006</v>
      </c>
    </row>
    <row r="56" spans="1:11" s="48" customFormat="1" x14ac:dyDescent="0.25">
      <c r="A56" s="68" t="s">
        <v>104</v>
      </c>
      <c r="B56" s="55" t="s">
        <v>231</v>
      </c>
      <c r="C56" s="55" t="s">
        <v>313</v>
      </c>
      <c r="D56" s="98" t="s">
        <v>153</v>
      </c>
      <c r="E56" s="96">
        <v>879372</v>
      </c>
      <c r="F56" s="110" t="s">
        <v>218</v>
      </c>
      <c r="G56" s="57" t="s">
        <v>218</v>
      </c>
      <c r="H56" s="58" t="s">
        <v>119</v>
      </c>
      <c r="I56" s="59">
        <v>47</v>
      </c>
      <c r="J56" s="60">
        <v>0.19400000000000001</v>
      </c>
      <c r="K56" s="54">
        <f t="shared" si="2"/>
        <v>38.166115000000005</v>
      </c>
    </row>
    <row r="57" spans="1:11" s="48" customFormat="1" x14ac:dyDescent="0.25">
      <c r="A57" s="68" t="s">
        <v>104</v>
      </c>
      <c r="B57" s="55" t="s">
        <v>231</v>
      </c>
      <c r="C57" s="55" t="s">
        <v>313</v>
      </c>
      <c r="D57" s="56" t="s">
        <v>154</v>
      </c>
      <c r="E57" s="96">
        <v>879378</v>
      </c>
      <c r="F57" s="110" t="s">
        <v>218</v>
      </c>
      <c r="G57" s="57" t="s">
        <v>218</v>
      </c>
      <c r="H57" s="58" t="s">
        <v>119</v>
      </c>
      <c r="I57" s="59">
        <v>1070</v>
      </c>
      <c r="J57" s="60">
        <v>0.19400000000000001</v>
      </c>
      <c r="K57" s="54">
        <f t="shared" si="2"/>
        <v>868.88815000000011</v>
      </c>
    </row>
    <row r="58" spans="1:11" s="48" customFormat="1" x14ac:dyDescent="0.25">
      <c r="A58" s="68" t="s">
        <v>104</v>
      </c>
      <c r="B58" s="55" t="s">
        <v>231</v>
      </c>
      <c r="C58" s="55" t="s">
        <v>313</v>
      </c>
      <c r="D58" s="95" t="s">
        <v>155</v>
      </c>
      <c r="E58" s="96">
        <v>898414</v>
      </c>
      <c r="F58" s="110" t="s">
        <v>218</v>
      </c>
      <c r="G58" s="57" t="s">
        <v>218</v>
      </c>
      <c r="H58" s="58" t="s">
        <v>119</v>
      </c>
      <c r="I58" s="59">
        <v>235</v>
      </c>
      <c r="J58" s="60">
        <v>0.19400000000000001</v>
      </c>
      <c r="K58" s="54">
        <f t="shared" si="2"/>
        <v>190.83057500000004</v>
      </c>
    </row>
    <row r="59" spans="1:11" s="48" customFormat="1" ht="66" x14ac:dyDescent="0.25">
      <c r="A59" s="68" t="s">
        <v>104</v>
      </c>
      <c r="B59" s="55" t="s">
        <v>231</v>
      </c>
      <c r="C59" s="55" t="s">
        <v>313</v>
      </c>
      <c r="D59" s="95" t="s">
        <v>156</v>
      </c>
      <c r="E59" s="96">
        <v>898871</v>
      </c>
      <c r="F59" s="50" t="s">
        <v>337</v>
      </c>
      <c r="G59" s="65"/>
      <c r="H59" s="58" t="s">
        <v>119</v>
      </c>
      <c r="I59" s="59">
        <v>59000</v>
      </c>
      <c r="J59" s="60">
        <v>0.19400000000000001</v>
      </c>
      <c r="K59" s="54">
        <f t="shared" si="2"/>
        <v>47910.655000000006</v>
      </c>
    </row>
    <row r="60" spans="1:11" s="48" customFormat="1" x14ac:dyDescent="0.25">
      <c r="A60" s="68" t="s">
        <v>104</v>
      </c>
      <c r="B60" s="55" t="s">
        <v>231</v>
      </c>
      <c r="C60" s="55" t="s">
        <v>313</v>
      </c>
      <c r="D60" s="98" t="s">
        <v>157</v>
      </c>
      <c r="E60" s="99">
        <v>901400</v>
      </c>
      <c r="F60" s="110" t="s">
        <v>218</v>
      </c>
      <c r="G60" s="57" t="s">
        <v>218</v>
      </c>
      <c r="H60" s="58" t="s">
        <v>119</v>
      </c>
      <c r="I60" s="59">
        <v>1780</v>
      </c>
      <c r="J60" s="60">
        <v>0.19400000000000001</v>
      </c>
      <c r="K60" s="54">
        <f t="shared" si="2"/>
        <v>1445.4401000000003</v>
      </c>
    </row>
    <row r="61" spans="1:11" s="48" customFormat="1" x14ac:dyDescent="0.25">
      <c r="A61" s="68" t="s">
        <v>104</v>
      </c>
      <c r="B61" s="55" t="s">
        <v>231</v>
      </c>
      <c r="C61" s="55" t="s">
        <v>313</v>
      </c>
      <c r="D61" s="61" t="s">
        <v>305</v>
      </c>
      <c r="E61" s="99">
        <v>905305</v>
      </c>
      <c r="F61" s="110" t="s">
        <v>218</v>
      </c>
      <c r="G61" s="57" t="s">
        <v>218</v>
      </c>
      <c r="H61" s="58" t="s">
        <v>119</v>
      </c>
      <c r="I61" s="59">
        <v>810</v>
      </c>
      <c r="J61" s="60">
        <v>0.19400000000000001</v>
      </c>
      <c r="K61" s="54">
        <f t="shared" si="2"/>
        <v>657.75645000000009</v>
      </c>
    </row>
    <row r="62" spans="1:11" s="48" customFormat="1" x14ac:dyDescent="0.25">
      <c r="A62" s="68" t="s">
        <v>104</v>
      </c>
      <c r="B62" s="55" t="s">
        <v>231</v>
      </c>
      <c r="C62" s="55" t="s">
        <v>313</v>
      </c>
      <c r="D62" s="95" t="s">
        <v>158</v>
      </c>
      <c r="E62" s="96">
        <v>913902</v>
      </c>
      <c r="F62" s="110" t="s">
        <v>218</v>
      </c>
      <c r="G62" s="57" t="s">
        <v>218</v>
      </c>
      <c r="H62" s="58" t="s">
        <v>119</v>
      </c>
      <c r="I62" s="59">
        <v>1060</v>
      </c>
      <c r="J62" s="60">
        <v>0.19400000000000001</v>
      </c>
      <c r="K62" s="54">
        <f t="shared" si="2"/>
        <v>860.7677000000001</v>
      </c>
    </row>
    <row r="63" spans="1:11" s="134" customFormat="1" x14ac:dyDescent="0.25">
      <c r="A63" s="125" t="s">
        <v>104</v>
      </c>
      <c r="B63" s="126" t="s">
        <v>231</v>
      </c>
      <c r="C63" s="126" t="s">
        <v>313</v>
      </c>
      <c r="D63" s="127" t="s">
        <v>255</v>
      </c>
      <c r="E63" s="128">
        <v>914930</v>
      </c>
      <c r="F63" s="129" t="s">
        <v>218</v>
      </c>
      <c r="G63" s="130" t="s">
        <v>218</v>
      </c>
      <c r="H63" s="131" t="s">
        <v>119</v>
      </c>
      <c r="I63" s="132">
        <v>305</v>
      </c>
      <c r="J63" s="133">
        <v>0.19400000000000001</v>
      </c>
      <c r="K63" s="54">
        <f t="shared" si="2"/>
        <v>247.67372500000002</v>
      </c>
    </row>
    <row r="64" spans="1:11" s="48" customFormat="1" ht="33" x14ac:dyDescent="0.25">
      <c r="A64" s="68" t="s">
        <v>104</v>
      </c>
      <c r="B64" s="55" t="s">
        <v>231</v>
      </c>
      <c r="C64" s="55" t="s">
        <v>313</v>
      </c>
      <c r="D64" s="107" t="s">
        <v>159</v>
      </c>
      <c r="E64" s="99">
        <v>917429</v>
      </c>
      <c r="F64" s="50" t="s">
        <v>337</v>
      </c>
      <c r="G64" s="65"/>
      <c r="H64" s="58" t="s">
        <v>119</v>
      </c>
      <c r="I64" s="59">
        <v>41400</v>
      </c>
      <c r="J64" s="60">
        <v>0.19400000000000001</v>
      </c>
      <c r="K64" s="54">
        <f t="shared" si="2"/>
        <v>33618.663</v>
      </c>
    </row>
    <row r="65" spans="1:11" s="48" customFormat="1" ht="33" x14ac:dyDescent="0.25">
      <c r="A65" s="68" t="s">
        <v>104</v>
      </c>
      <c r="B65" s="55" t="s">
        <v>231</v>
      </c>
      <c r="C65" s="55" t="s">
        <v>313</v>
      </c>
      <c r="D65" s="107" t="s">
        <v>160</v>
      </c>
      <c r="E65" s="99">
        <v>917430</v>
      </c>
      <c r="F65" s="50" t="s">
        <v>337</v>
      </c>
      <c r="G65" s="65"/>
      <c r="H65" s="58" t="s">
        <v>119</v>
      </c>
      <c r="I65" s="59">
        <v>38500</v>
      </c>
      <c r="J65" s="60">
        <v>0.19400000000000001</v>
      </c>
      <c r="K65" s="54">
        <f t="shared" si="2"/>
        <v>31263.732500000006</v>
      </c>
    </row>
    <row r="66" spans="1:11" s="48" customFormat="1" ht="33" x14ac:dyDescent="0.25">
      <c r="A66" s="68" t="s">
        <v>104</v>
      </c>
      <c r="B66" s="55" t="s">
        <v>231</v>
      </c>
      <c r="C66" s="55" t="s">
        <v>313</v>
      </c>
      <c r="D66" s="107" t="s">
        <v>161</v>
      </c>
      <c r="E66" s="99">
        <v>917431</v>
      </c>
      <c r="F66" s="50" t="s">
        <v>337</v>
      </c>
      <c r="G66" s="65"/>
      <c r="H66" s="58" t="s">
        <v>119</v>
      </c>
      <c r="I66" s="59">
        <v>36200</v>
      </c>
      <c r="J66" s="60">
        <v>0.19400000000000001</v>
      </c>
      <c r="K66" s="54">
        <f t="shared" si="2"/>
        <v>29396.029000000002</v>
      </c>
    </row>
    <row r="67" spans="1:11" s="48" customFormat="1" ht="33" x14ac:dyDescent="0.25">
      <c r="A67" s="68" t="s">
        <v>104</v>
      </c>
      <c r="B67" s="55" t="s">
        <v>231</v>
      </c>
      <c r="C67" s="55" t="s">
        <v>313</v>
      </c>
      <c r="D67" s="107" t="s">
        <v>162</v>
      </c>
      <c r="E67" s="99">
        <v>917432</v>
      </c>
      <c r="F67" s="50" t="s">
        <v>337</v>
      </c>
      <c r="G67" s="65"/>
      <c r="H67" s="58" t="s">
        <v>119</v>
      </c>
      <c r="I67" s="59">
        <v>34500</v>
      </c>
      <c r="J67" s="60">
        <v>0.19400000000000001</v>
      </c>
      <c r="K67" s="54">
        <f t="shared" si="2"/>
        <v>28015.552500000002</v>
      </c>
    </row>
    <row r="68" spans="1:11" s="48" customFormat="1" ht="33" x14ac:dyDescent="0.25">
      <c r="A68" s="68" t="s">
        <v>104</v>
      </c>
      <c r="B68" s="55" t="s">
        <v>231</v>
      </c>
      <c r="C68" s="55" t="s">
        <v>313</v>
      </c>
      <c r="D68" s="107" t="s">
        <v>163</v>
      </c>
      <c r="E68" s="99">
        <v>917434</v>
      </c>
      <c r="F68" s="50" t="s">
        <v>337</v>
      </c>
      <c r="G68" s="65"/>
      <c r="H68" s="58" t="s">
        <v>119</v>
      </c>
      <c r="I68" s="59">
        <v>39000</v>
      </c>
      <c r="J68" s="60">
        <v>0.19400000000000001</v>
      </c>
      <c r="K68" s="54">
        <f t="shared" ref="K68:K99" si="3">I68*(1-J68)*(1+0.75%)</f>
        <v>31669.755000000005</v>
      </c>
    </row>
    <row r="69" spans="1:11" s="48" customFormat="1" ht="33" x14ac:dyDescent="0.25">
      <c r="A69" s="68" t="s">
        <v>104</v>
      </c>
      <c r="B69" s="55" t="s">
        <v>231</v>
      </c>
      <c r="C69" s="55" t="s">
        <v>313</v>
      </c>
      <c r="D69" s="107" t="s">
        <v>164</v>
      </c>
      <c r="E69" s="99">
        <v>917435</v>
      </c>
      <c r="F69" s="50" t="s">
        <v>337</v>
      </c>
      <c r="G69" s="65"/>
      <c r="H69" s="58" t="s">
        <v>119</v>
      </c>
      <c r="I69" s="59">
        <v>36200</v>
      </c>
      <c r="J69" s="60">
        <v>0.19400000000000001</v>
      </c>
      <c r="K69" s="54">
        <f t="shared" si="3"/>
        <v>29396.029000000002</v>
      </c>
    </row>
    <row r="70" spans="1:11" s="48" customFormat="1" ht="33" x14ac:dyDescent="0.25">
      <c r="A70" s="68" t="s">
        <v>104</v>
      </c>
      <c r="B70" s="55" t="s">
        <v>231</v>
      </c>
      <c r="C70" s="55" t="s">
        <v>313</v>
      </c>
      <c r="D70" s="107" t="s">
        <v>165</v>
      </c>
      <c r="E70" s="99">
        <v>917436</v>
      </c>
      <c r="F70" s="50" t="s">
        <v>337</v>
      </c>
      <c r="G70" s="65"/>
      <c r="H70" s="58" t="s">
        <v>119</v>
      </c>
      <c r="I70" s="59">
        <v>33900</v>
      </c>
      <c r="J70" s="60">
        <v>0.19400000000000001</v>
      </c>
      <c r="K70" s="54">
        <f t="shared" si="3"/>
        <v>27528.325500000003</v>
      </c>
    </row>
    <row r="71" spans="1:11" s="48" customFormat="1" ht="33" x14ac:dyDescent="0.25">
      <c r="A71" s="68" t="s">
        <v>104</v>
      </c>
      <c r="B71" s="55" t="s">
        <v>231</v>
      </c>
      <c r="C71" s="55" t="s">
        <v>313</v>
      </c>
      <c r="D71" s="107" t="s">
        <v>166</v>
      </c>
      <c r="E71" s="99">
        <v>917437</v>
      </c>
      <c r="F71" s="50" t="s">
        <v>337</v>
      </c>
      <c r="G71" s="65"/>
      <c r="H71" s="58" t="s">
        <v>119</v>
      </c>
      <c r="I71" s="59">
        <v>32100</v>
      </c>
      <c r="J71" s="60">
        <v>0.19400000000000001</v>
      </c>
      <c r="K71" s="54">
        <f t="shared" si="3"/>
        <v>26066.644500000002</v>
      </c>
    </row>
    <row r="72" spans="1:11" s="48" customFormat="1" ht="33" x14ac:dyDescent="0.25">
      <c r="A72" s="68" t="s">
        <v>104</v>
      </c>
      <c r="B72" s="55" t="s">
        <v>231</v>
      </c>
      <c r="C72" s="55" t="s">
        <v>313</v>
      </c>
      <c r="D72" s="107" t="s">
        <v>167</v>
      </c>
      <c r="E72" s="99">
        <v>917442</v>
      </c>
      <c r="F72" s="50" t="s">
        <v>337</v>
      </c>
      <c r="G72" s="65"/>
      <c r="H72" s="58" t="s">
        <v>119</v>
      </c>
      <c r="I72" s="59">
        <v>37800</v>
      </c>
      <c r="J72" s="60">
        <v>0.19400000000000001</v>
      </c>
      <c r="K72" s="54">
        <f t="shared" si="3"/>
        <v>30695.301000000003</v>
      </c>
    </row>
    <row r="73" spans="1:11" s="48" customFormat="1" ht="33" x14ac:dyDescent="0.25">
      <c r="A73" s="68" t="s">
        <v>104</v>
      </c>
      <c r="B73" s="55" t="s">
        <v>231</v>
      </c>
      <c r="C73" s="55" t="s">
        <v>313</v>
      </c>
      <c r="D73" s="107" t="s">
        <v>168</v>
      </c>
      <c r="E73" s="99">
        <v>917443</v>
      </c>
      <c r="F73" s="50" t="s">
        <v>337</v>
      </c>
      <c r="G73" s="65"/>
      <c r="H73" s="58" t="s">
        <v>119</v>
      </c>
      <c r="I73" s="59">
        <v>34800</v>
      </c>
      <c r="J73" s="60">
        <v>0.19400000000000001</v>
      </c>
      <c r="K73" s="54">
        <f t="shared" si="3"/>
        <v>28259.166000000005</v>
      </c>
    </row>
    <row r="74" spans="1:11" s="48" customFormat="1" ht="33" x14ac:dyDescent="0.25">
      <c r="A74" s="68" t="s">
        <v>104</v>
      </c>
      <c r="B74" s="55" t="s">
        <v>231</v>
      </c>
      <c r="C74" s="55" t="s">
        <v>313</v>
      </c>
      <c r="D74" s="107" t="s">
        <v>169</v>
      </c>
      <c r="E74" s="108">
        <v>917444</v>
      </c>
      <c r="F74" s="50" t="s">
        <v>337</v>
      </c>
      <c r="G74" s="65"/>
      <c r="H74" s="58" t="s">
        <v>119</v>
      </c>
      <c r="I74" s="59">
        <v>32500</v>
      </c>
      <c r="J74" s="60">
        <v>0.19400000000000001</v>
      </c>
      <c r="K74" s="54">
        <f t="shared" si="3"/>
        <v>26391.462500000001</v>
      </c>
    </row>
    <row r="75" spans="1:11" s="48" customFormat="1" ht="33" x14ac:dyDescent="0.25">
      <c r="A75" s="68" t="s">
        <v>104</v>
      </c>
      <c r="B75" s="55" t="s">
        <v>231</v>
      </c>
      <c r="C75" s="55" t="s">
        <v>313</v>
      </c>
      <c r="D75" s="107" t="s">
        <v>170</v>
      </c>
      <c r="E75" s="99">
        <v>917445</v>
      </c>
      <c r="F75" s="50" t="s">
        <v>337</v>
      </c>
      <c r="G75" s="65"/>
      <c r="H75" s="58" t="s">
        <v>119</v>
      </c>
      <c r="I75" s="59">
        <v>30800</v>
      </c>
      <c r="J75" s="60">
        <v>0.19400000000000001</v>
      </c>
      <c r="K75" s="54">
        <f t="shared" si="3"/>
        <v>25010.986000000004</v>
      </c>
    </row>
    <row r="76" spans="1:11" s="48" customFormat="1" ht="33" x14ac:dyDescent="0.25">
      <c r="A76" s="68" t="s">
        <v>104</v>
      </c>
      <c r="B76" s="55" t="s">
        <v>231</v>
      </c>
      <c r="C76" s="55" t="s">
        <v>313</v>
      </c>
      <c r="D76" s="107" t="s">
        <v>171</v>
      </c>
      <c r="E76" s="99">
        <v>917446</v>
      </c>
      <c r="F76" s="50" t="s">
        <v>337</v>
      </c>
      <c r="G76" s="65"/>
      <c r="H76" s="58" t="s">
        <v>119</v>
      </c>
      <c r="I76" s="59">
        <v>35500</v>
      </c>
      <c r="J76" s="60">
        <v>0.19400000000000001</v>
      </c>
      <c r="K76" s="54">
        <f t="shared" si="3"/>
        <v>28827.597500000003</v>
      </c>
    </row>
    <row r="77" spans="1:11" s="48" customFormat="1" ht="33" x14ac:dyDescent="0.25">
      <c r="A77" s="68" t="s">
        <v>104</v>
      </c>
      <c r="B77" s="55" t="s">
        <v>231</v>
      </c>
      <c r="C77" s="55" t="s">
        <v>313</v>
      </c>
      <c r="D77" s="107" t="s">
        <v>172</v>
      </c>
      <c r="E77" s="99">
        <v>917447</v>
      </c>
      <c r="F77" s="50" t="s">
        <v>337</v>
      </c>
      <c r="G77" s="65"/>
      <c r="H77" s="58" t="s">
        <v>119</v>
      </c>
      <c r="I77" s="59">
        <v>32500</v>
      </c>
      <c r="J77" s="60">
        <v>0.19400000000000001</v>
      </c>
      <c r="K77" s="54">
        <f t="shared" si="3"/>
        <v>26391.462500000001</v>
      </c>
    </row>
    <row r="78" spans="1:11" s="48" customFormat="1" ht="33" x14ac:dyDescent="0.25">
      <c r="A78" s="68" t="s">
        <v>104</v>
      </c>
      <c r="B78" s="55" t="s">
        <v>231</v>
      </c>
      <c r="C78" s="55" t="s">
        <v>313</v>
      </c>
      <c r="D78" s="107" t="s">
        <v>173</v>
      </c>
      <c r="E78" s="99">
        <v>917448</v>
      </c>
      <c r="F78" s="50" t="s">
        <v>337</v>
      </c>
      <c r="G78" s="65"/>
      <c r="H78" s="58" t="s">
        <v>119</v>
      </c>
      <c r="I78" s="59">
        <v>30200</v>
      </c>
      <c r="J78" s="60">
        <v>0.19400000000000001</v>
      </c>
      <c r="K78" s="54">
        <f t="shared" si="3"/>
        <v>24523.759000000002</v>
      </c>
    </row>
    <row r="79" spans="1:11" s="48" customFormat="1" ht="33" x14ac:dyDescent="0.25">
      <c r="A79" s="68" t="s">
        <v>104</v>
      </c>
      <c r="B79" s="55" t="s">
        <v>231</v>
      </c>
      <c r="C79" s="55" t="s">
        <v>313</v>
      </c>
      <c r="D79" s="107" t="s">
        <v>174</v>
      </c>
      <c r="E79" s="99">
        <v>917449</v>
      </c>
      <c r="F79" s="50" t="s">
        <v>337</v>
      </c>
      <c r="G79" s="65"/>
      <c r="H79" s="58" t="s">
        <v>119</v>
      </c>
      <c r="I79" s="59">
        <v>28500</v>
      </c>
      <c r="J79" s="60">
        <v>0.19400000000000001</v>
      </c>
      <c r="K79" s="54">
        <f t="shared" si="3"/>
        <v>23143.282500000001</v>
      </c>
    </row>
    <row r="80" spans="1:11" s="48" customFormat="1" x14ac:dyDescent="0.25">
      <c r="A80" s="68" t="s">
        <v>104</v>
      </c>
      <c r="B80" s="55" t="s">
        <v>231</v>
      </c>
      <c r="C80" s="55" t="s">
        <v>313</v>
      </c>
      <c r="D80" s="98" t="s">
        <v>175</v>
      </c>
      <c r="E80" s="96">
        <v>922838</v>
      </c>
      <c r="F80" s="50" t="s">
        <v>337</v>
      </c>
      <c r="G80" s="65"/>
      <c r="H80" s="58" t="s">
        <v>119</v>
      </c>
      <c r="I80" s="59">
        <v>9240</v>
      </c>
      <c r="J80" s="60">
        <v>0.19400000000000001</v>
      </c>
      <c r="K80" s="54">
        <f t="shared" si="3"/>
        <v>7503.2958000000008</v>
      </c>
    </row>
    <row r="81" spans="1:11" s="48" customFormat="1" x14ac:dyDescent="0.25">
      <c r="A81" s="68" t="s">
        <v>104</v>
      </c>
      <c r="B81" s="55" t="s">
        <v>231</v>
      </c>
      <c r="C81" s="55" t="s">
        <v>313</v>
      </c>
      <c r="D81" s="61" t="s">
        <v>140</v>
      </c>
      <c r="E81" s="99">
        <v>922840</v>
      </c>
      <c r="F81" s="110" t="s">
        <v>218</v>
      </c>
      <c r="G81" s="57" t="s">
        <v>218</v>
      </c>
      <c r="H81" s="58" t="s">
        <v>119</v>
      </c>
      <c r="I81" s="59">
        <v>1800</v>
      </c>
      <c r="J81" s="60">
        <v>0.19400000000000001</v>
      </c>
      <c r="K81" s="54">
        <f t="shared" si="3"/>
        <v>1461.6810000000003</v>
      </c>
    </row>
    <row r="82" spans="1:11" s="48" customFormat="1" x14ac:dyDescent="0.25">
      <c r="A82" s="68" t="s">
        <v>104</v>
      </c>
      <c r="B82" s="55" t="s">
        <v>231</v>
      </c>
      <c r="C82" s="55" t="s">
        <v>313</v>
      </c>
      <c r="D82" s="98" t="s">
        <v>176</v>
      </c>
      <c r="E82" s="103">
        <v>925662</v>
      </c>
      <c r="F82" s="110" t="s">
        <v>218</v>
      </c>
      <c r="G82" s="57" t="s">
        <v>218</v>
      </c>
      <c r="H82" s="58" t="s">
        <v>119</v>
      </c>
      <c r="I82" s="59">
        <v>115</v>
      </c>
      <c r="J82" s="60">
        <v>0.19400000000000001</v>
      </c>
      <c r="K82" s="54">
        <f t="shared" si="3"/>
        <v>93.385175000000018</v>
      </c>
    </row>
    <row r="83" spans="1:11" s="48" customFormat="1" x14ac:dyDescent="0.25">
      <c r="A83" s="68" t="s">
        <v>104</v>
      </c>
      <c r="B83" s="55" t="s">
        <v>231</v>
      </c>
      <c r="C83" s="55" t="s">
        <v>313</v>
      </c>
      <c r="D83" s="98" t="s">
        <v>177</v>
      </c>
      <c r="E83" s="103">
        <v>925663</v>
      </c>
      <c r="F83" s="110" t="s">
        <v>218</v>
      </c>
      <c r="G83" s="57" t="s">
        <v>218</v>
      </c>
      <c r="H83" s="58" t="s">
        <v>119</v>
      </c>
      <c r="I83" s="59">
        <v>285</v>
      </c>
      <c r="J83" s="60">
        <v>0.19400000000000001</v>
      </c>
      <c r="K83" s="54">
        <f t="shared" si="3"/>
        <v>231.43282500000001</v>
      </c>
    </row>
    <row r="84" spans="1:11" s="48" customFormat="1" x14ac:dyDescent="0.25">
      <c r="A84" s="68" t="s">
        <v>104</v>
      </c>
      <c r="B84" s="55" t="s">
        <v>231</v>
      </c>
      <c r="C84" s="55" t="s">
        <v>313</v>
      </c>
      <c r="D84" s="61" t="s">
        <v>178</v>
      </c>
      <c r="E84" s="105">
        <v>925664</v>
      </c>
      <c r="F84" s="110" t="s">
        <v>218</v>
      </c>
      <c r="G84" s="57" t="s">
        <v>218</v>
      </c>
      <c r="H84" s="58" t="s">
        <v>119</v>
      </c>
      <c r="I84" s="59">
        <v>195</v>
      </c>
      <c r="J84" s="60">
        <v>0.19400000000000001</v>
      </c>
      <c r="K84" s="54">
        <f t="shared" si="3"/>
        <v>158.34877500000002</v>
      </c>
    </row>
    <row r="85" spans="1:11" s="48" customFormat="1" x14ac:dyDescent="0.25">
      <c r="A85" s="68" t="s">
        <v>104</v>
      </c>
      <c r="B85" s="55" t="s">
        <v>231</v>
      </c>
      <c r="C85" s="55" t="s">
        <v>313</v>
      </c>
      <c r="D85" s="98" t="s">
        <v>226</v>
      </c>
      <c r="E85" s="103">
        <v>925666</v>
      </c>
      <c r="F85" s="110" t="s">
        <v>218</v>
      </c>
      <c r="G85" s="57" t="s">
        <v>218</v>
      </c>
      <c r="H85" s="58" t="s">
        <v>119</v>
      </c>
      <c r="I85" s="59">
        <v>26.5</v>
      </c>
      <c r="J85" s="60">
        <v>0.19400000000000001</v>
      </c>
      <c r="K85" s="54">
        <f t="shared" si="3"/>
        <v>21.519192500000003</v>
      </c>
    </row>
    <row r="86" spans="1:11" s="48" customFormat="1" x14ac:dyDescent="0.25">
      <c r="A86" s="68" t="s">
        <v>104</v>
      </c>
      <c r="B86" s="55" t="s">
        <v>231</v>
      </c>
      <c r="C86" s="55" t="s">
        <v>313</v>
      </c>
      <c r="D86" s="61" t="s">
        <v>227</v>
      </c>
      <c r="E86" s="97">
        <v>926054</v>
      </c>
      <c r="F86" s="110" t="s">
        <v>218</v>
      </c>
      <c r="G86" s="57" t="s">
        <v>218</v>
      </c>
      <c r="H86" s="58" t="s">
        <v>119</v>
      </c>
      <c r="I86" s="59">
        <v>26.5</v>
      </c>
      <c r="J86" s="60">
        <v>0.19400000000000001</v>
      </c>
      <c r="K86" s="54">
        <f t="shared" si="3"/>
        <v>21.519192500000003</v>
      </c>
    </row>
    <row r="87" spans="1:11" s="48" customFormat="1" x14ac:dyDescent="0.25">
      <c r="A87" s="68" t="s">
        <v>104</v>
      </c>
      <c r="B87" s="55" t="s">
        <v>231</v>
      </c>
      <c r="C87" s="55" t="s">
        <v>313</v>
      </c>
      <c r="D87" s="98" t="s">
        <v>179</v>
      </c>
      <c r="E87" s="103">
        <v>926459</v>
      </c>
      <c r="F87" s="110" t="s">
        <v>218</v>
      </c>
      <c r="G87" s="57" t="s">
        <v>218</v>
      </c>
      <c r="H87" s="58" t="s">
        <v>119</v>
      </c>
      <c r="I87" s="59">
        <v>660</v>
      </c>
      <c r="J87" s="60">
        <v>0.19400000000000001</v>
      </c>
      <c r="K87" s="54">
        <f t="shared" si="3"/>
        <v>535.94970000000012</v>
      </c>
    </row>
    <row r="88" spans="1:11" s="48" customFormat="1" x14ac:dyDescent="0.25">
      <c r="A88" s="68" t="s">
        <v>104</v>
      </c>
      <c r="B88" s="55" t="s">
        <v>231</v>
      </c>
      <c r="C88" s="55" t="s">
        <v>313</v>
      </c>
      <c r="D88" s="61" t="s">
        <v>183</v>
      </c>
      <c r="E88" s="97">
        <v>954518</v>
      </c>
      <c r="F88" s="110" t="s">
        <v>218</v>
      </c>
      <c r="G88" s="57" t="s">
        <v>218</v>
      </c>
      <c r="H88" s="58" t="s">
        <v>119</v>
      </c>
      <c r="I88" s="59">
        <v>290</v>
      </c>
      <c r="J88" s="60">
        <v>0.19400000000000001</v>
      </c>
      <c r="K88" s="54">
        <f t="shared" si="3"/>
        <v>235.49305000000001</v>
      </c>
    </row>
    <row r="89" spans="1:11" s="48" customFormat="1" x14ac:dyDescent="0.25">
      <c r="A89" s="68" t="s">
        <v>104</v>
      </c>
      <c r="B89" s="55" t="s">
        <v>231</v>
      </c>
      <c r="C89" s="55" t="s">
        <v>313</v>
      </c>
      <c r="D89" s="98" t="s">
        <v>130</v>
      </c>
      <c r="E89" s="100">
        <v>969678</v>
      </c>
      <c r="F89" s="50" t="s">
        <v>337</v>
      </c>
      <c r="G89" s="57"/>
      <c r="H89" s="58" t="s">
        <v>119</v>
      </c>
      <c r="I89" s="59">
        <v>770</v>
      </c>
      <c r="J89" s="60">
        <v>0.19400000000000001</v>
      </c>
      <c r="K89" s="54">
        <f t="shared" si="3"/>
        <v>625.27465000000007</v>
      </c>
    </row>
    <row r="90" spans="1:11" s="48" customFormat="1" x14ac:dyDescent="0.25">
      <c r="A90" s="68" t="s">
        <v>104</v>
      </c>
      <c r="B90" s="55" t="s">
        <v>231</v>
      </c>
      <c r="C90" s="55" t="s">
        <v>313</v>
      </c>
      <c r="D90" s="98" t="s">
        <v>131</v>
      </c>
      <c r="E90" s="106">
        <v>969679</v>
      </c>
      <c r="F90" s="50" t="s">
        <v>337</v>
      </c>
      <c r="G90" s="57"/>
      <c r="H90" s="58" t="s">
        <v>119</v>
      </c>
      <c r="I90" s="59">
        <v>885</v>
      </c>
      <c r="J90" s="60">
        <v>0.19400000000000001</v>
      </c>
      <c r="K90" s="54">
        <f t="shared" si="3"/>
        <v>718.65982500000007</v>
      </c>
    </row>
    <row r="91" spans="1:11" s="48" customFormat="1" x14ac:dyDescent="0.25">
      <c r="A91" s="68" t="s">
        <v>104</v>
      </c>
      <c r="B91" s="55" t="s">
        <v>231</v>
      </c>
      <c r="C91" s="55" t="s">
        <v>313</v>
      </c>
      <c r="D91" s="98" t="s">
        <v>132</v>
      </c>
      <c r="E91" s="97">
        <v>969682</v>
      </c>
      <c r="F91" s="50" t="s">
        <v>337</v>
      </c>
      <c r="G91" s="57"/>
      <c r="H91" s="58" t="s">
        <v>119</v>
      </c>
      <c r="I91" s="59">
        <v>3050</v>
      </c>
      <c r="J91" s="60">
        <v>0.19400000000000001</v>
      </c>
      <c r="K91" s="54">
        <f t="shared" si="3"/>
        <v>2476.7372500000001</v>
      </c>
    </row>
    <row r="92" spans="1:11" s="48" customFormat="1" x14ac:dyDescent="0.25">
      <c r="A92" s="68" t="s">
        <v>104</v>
      </c>
      <c r="B92" s="55" t="s">
        <v>231</v>
      </c>
      <c r="C92" s="55" t="s">
        <v>313</v>
      </c>
      <c r="D92" s="98" t="s">
        <v>133</v>
      </c>
      <c r="E92" s="97">
        <v>969684</v>
      </c>
      <c r="F92" s="50" t="s">
        <v>337</v>
      </c>
      <c r="G92" s="57"/>
      <c r="H92" s="58" t="s">
        <v>119</v>
      </c>
      <c r="I92" s="59">
        <v>1110</v>
      </c>
      <c r="J92" s="60">
        <v>0.19400000000000001</v>
      </c>
      <c r="K92" s="54">
        <f t="shared" si="3"/>
        <v>901.36995000000013</v>
      </c>
    </row>
    <row r="93" spans="1:11" s="48" customFormat="1" x14ac:dyDescent="0.25">
      <c r="A93" s="68" t="s">
        <v>104</v>
      </c>
      <c r="B93" s="55" t="s">
        <v>231</v>
      </c>
      <c r="C93" s="55" t="s">
        <v>313</v>
      </c>
      <c r="D93" s="98" t="s">
        <v>134</v>
      </c>
      <c r="E93" s="106">
        <v>969686</v>
      </c>
      <c r="F93" s="50" t="s">
        <v>337</v>
      </c>
      <c r="G93" s="57"/>
      <c r="H93" s="58" t="s">
        <v>119</v>
      </c>
      <c r="I93" s="59">
        <v>3850</v>
      </c>
      <c r="J93" s="60">
        <v>0.19400000000000001</v>
      </c>
      <c r="K93" s="54">
        <f t="shared" si="3"/>
        <v>3126.3732500000006</v>
      </c>
    </row>
    <row r="94" spans="1:11" s="48" customFormat="1" x14ac:dyDescent="0.25">
      <c r="A94" s="68" t="s">
        <v>104</v>
      </c>
      <c r="B94" s="55" t="s">
        <v>231</v>
      </c>
      <c r="C94" s="55" t="s">
        <v>313</v>
      </c>
      <c r="D94" s="98" t="s">
        <v>135</v>
      </c>
      <c r="E94" s="106">
        <v>969687</v>
      </c>
      <c r="F94" s="50" t="s">
        <v>337</v>
      </c>
      <c r="G94" s="57"/>
      <c r="H94" s="58" t="s">
        <v>119</v>
      </c>
      <c r="I94" s="59">
        <v>2100</v>
      </c>
      <c r="J94" s="60">
        <v>0.19400000000000001</v>
      </c>
      <c r="K94" s="54">
        <f t="shared" si="3"/>
        <v>1705.2945000000002</v>
      </c>
    </row>
    <row r="95" spans="1:11" s="48" customFormat="1" x14ac:dyDescent="0.25">
      <c r="A95" s="68" t="s">
        <v>104</v>
      </c>
      <c r="B95" s="55" t="s">
        <v>231</v>
      </c>
      <c r="C95" s="55" t="s">
        <v>313</v>
      </c>
      <c r="D95" s="98" t="s">
        <v>136</v>
      </c>
      <c r="E95" s="106">
        <v>980824</v>
      </c>
      <c r="F95" s="50" t="s">
        <v>337</v>
      </c>
      <c r="G95" s="57"/>
      <c r="H95" s="58" t="s">
        <v>119</v>
      </c>
      <c r="I95" s="59">
        <v>1110</v>
      </c>
      <c r="J95" s="60">
        <v>0.19400000000000001</v>
      </c>
      <c r="K95" s="54">
        <f t="shared" si="3"/>
        <v>901.36995000000013</v>
      </c>
    </row>
    <row r="96" spans="1:11" s="48" customFormat="1" x14ac:dyDescent="0.25">
      <c r="A96" s="68" t="s">
        <v>104</v>
      </c>
      <c r="B96" s="55" t="s">
        <v>231</v>
      </c>
      <c r="C96" s="55" t="s">
        <v>313</v>
      </c>
      <c r="D96" s="98" t="s">
        <v>223</v>
      </c>
      <c r="E96" s="99">
        <v>971702</v>
      </c>
      <c r="F96" s="110" t="s">
        <v>218</v>
      </c>
      <c r="G96" s="57" t="s">
        <v>218</v>
      </c>
      <c r="H96" s="58" t="s">
        <v>119</v>
      </c>
      <c r="I96" s="59">
        <v>395</v>
      </c>
      <c r="J96" s="60">
        <v>0.19400000000000001</v>
      </c>
      <c r="K96" s="54">
        <f t="shared" si="3"/>
        <v>320.75777500000004</v>
      </c>
    </row>
    <row r="97" spans="1:11" s="48" customFormat="1" x14ac:dyDescent="0.25">
      <c r="A97" s="68" t="s">
        <v>104</v>
      </c>
      <c r="B97" s="55" t="s">
        <v>231</v>
      </c>
      <c r="C97" s="55" t="s">
        <v>313</v>
      </c>
      <c r="D97" s="102" t="s">
        <v>224</v>
      </c>
      <c r="E97" s="96">
        <v>971703</v>
      </c>
      <c r="F97" s="110" t="s">
        <v>218</v>
      </c>
      <c r="G97" s="57" t="s">
        <v>218</v>
      </c>
      <c r="H97" s="58" t="s">
        <v>119</v>
      </c>
      <c r="I97" s="59">
        <v>520</v>
      </c>
      <c r="J97" s="60">
        <v>0.19400000000000001</v>
      </c>
      <c r="K97" s="54">
        <f t="shared" si="3"/>
        <v>422.26340000000005</v>
      </c>
    </row>
    <row r="98" spans="1:11" s="48" customFormat="1" x14ac:dyDescent="0.25">
      <c r="A98" s="68" t="s">
        <v>104</v>
      </c>
      <c r="B98" s="55" t="s">
        <v>231</v>
      </c>
      <c r="C98" s="55" t="s">
        <v>313</v>
      </c>
      <c r="D98" s="61" t="s">
        <v>240</v>
      </c>
      <c r="E98" s="97">
        <v>972099</v>
      </c>
      <c r="F98" s="110" t="s">
        <v>218</v>
      </c>
      <c r="G98" s="57" t="s">
        <v>218</v>
      </c>
      <c r="H98" s="58" t="s">
        <v>119</v>
      </c>
      <c r="I98" s="59">
        <v>385</v>
      </c>
      <c r="J98" s="60">
        <v>0.19400000000000001</v>
      </c>
      <c r="K98" s="54">
        <f t="shared" si="3"/>
        <v>312.63732500000003</v>
      </c>
    </row>
    <row r="99" spans="1:11" s="48" customFormat="1" x14ac:dyDescent="0.25">
      <c r="A99" s="68" t="s">
        <v>104</v>
      </c>
      <c r="B99" s="55" t="s">
        <v>231</v>
      </c>
      <c r="C99" s="55" t="s">
        <v>313</v>
      </c>
      <c r="D99" s="61" t="s">
        <v>249</v>
      </c>
      <c r="E99" s="97">
        <v>972101</v>
      </c>
      <c r="F99" s="110" t="s">
        <v>218</v>
      </c>
      <c r="G99" s="57" t="s">
        <v>218</v>
      </c>
      <c r="H99" s="58" t="s">
        <v>119</v>
      </c>
      <c r="I99" s="59">
        <v>215</v>
      </c>
      <c r="J99" s="60">
        <v>0.19400000000000001</v>
      </c>
      <c r="K99" s="54">
        <f t="shared" si="3"/>
        <v>174.58967500000003</v>
      </c>
    </row>
    <row r="100" spans="1:11" s="48" customFormat="1" x14ac:dyDescent="0.25">
      <c r="A100" s="68" t="s">
        <v>104</v>
      </c>
      <c r="B100" s="55" t="s">
        <v>231</v>
      </c>
      <c r="C100" s="55" t="s">
        <v>313</v>
      </c>
      <c r="D100" s="61" t="s">
        <v>241</v>
      </c>
      <c r="E100" s="97">
        <v>972102</v>
      </c>
      <c r="F100" s="110" t="s">
        <v>218</v>
      </c>
      <c r="G100" s="57" t="s">
        <v>218</v>
      </c>
      <c r="H100" s="58" t="s">
        <v>119</v>
      </c>
      <c r="I100" s="59">
        <v>595</v>
      </c>
      <c r="J100" s="60">
        <v>0.19400000000000001</v>
      </c>
      <c r="K100" s="54">
        <f t="shared" ref="K100:K130" si="4">I100*(1-J100)*(1+0.75%)</f>
        <v>483.16677500000009</v>
      </c>
    </row>
    <row r="101" spans="1:11" s="48" customFormat="1" x14ac:dyDescent="0.25">
      <c r="A101" s="68" t="s">
        <v>104</v>
      </c>
      <c r="B101" s="55" t="s">
        <v>231</v>
      </c>
      <c r="C101" s="55" t="s">
        <v>313</v>
      </c>
      <c r="D101" s="61" t="s">
        <v>242</v>
      </c>
      <c r="E101" s="97">
        <v>972104</v>
      </c>
      <c r="F101" s="110" t="s">
        <v>218</v>
      </c>
      <c r="G101" s="57" t="s">
        <v>218</v>
      </c>
      <c r="H101" s="58" t="s">
        <v>119</v>
      </c>
      <c r="I101" s="59">
        <v>645</v>
      </c>
      <c r="J101" s="60">
        <v>0.19400000000000001</v>
      </c>
      <c r="K101" s="54">
        <f t="shared" si="4"/>
        <v>523.76902500000006</v>
      </c>
    </row>
    <row r="102" spans="1:11" s="48" customFormat="1" x14ac:dyDescent="0.25">
      <c r="A102" s="68" t="s">
        <v>104</v>
      </c>
      <c r="B102" s="55" t="s">
        <v>231</v>
      </c>
      <c r="C102" s="55" t="s">
        <v>313</v>
      </c>
      <c r="D102" s="61" t="s">
        <v>243</v>
      </c>
      <c r="E102" s="97">
        <v>972107</v>
      </c>
      <c r="F102" s="110" t="s">
        <v>218</v>
      </c>
      <c r="G102" s="57" t="s">
        <v>218</v>
      </c>
      <c r="H102" s="58" t="s">
        <v>119</v>
      </c>
      <c r="I102" s="59">
        <v>510</v>
      </c>
      <c r="J102" s="60">
        <v>0.19400000000000001</v>
      </c>
      <c r="K102" s="54">
        <f t="shared" si="4"/>
        <v>414.14295000000004</v>
      </c>
    </row>
    <row r="103" spans="1:11" s="48" customFormat="1" x14ac:dyDescent="0.25">
      <c r="A103" s="68" t="s">
        <v>104</v>
      </c>
      <c r="B103" s="55" t="s">
        <v>231</v>
      </c>
      <c r="C103" s="55" t="s">
        <v>313</v>
      </c>
      <c r="D103" s="61" t="s">
        <v>244</v>
      </c>
      <c r="E103" s="97">
        <v>972108</v>
      </c>
      <c r="F103" s="110" t="s">
        <v>218</v>
      </c>
      <c r="G103" s="57" t="s">
        <v>218</v>
      </c>
      <c r="H103" s="58" t="s">
        <v>119</v>
      </c>
      <c r="I103" s="59">
        <v>129</v>
      </c>
      <c r="J103" s="60">
        <v>0.19400000000000001</v>
      </c>
      <c r="K103" s="54">
        <f t="shared" si="4"/>
        <v>104.75380500000001</v>
      </c>
    </row>
    <row r="104" spans="1:11" s="48" customFormat="1" x14ac:dyDescent="0.25">
      <c r="A104" s="68" t="s">
        <v>104</v>
      </c>
      <c r="B104" s="55" t="s">
        <v>231</v>
      </c>
      <c r="C104" s="55" t="s">
        <v>313</v>
      </c>
      <c r="D104" s="61" t="s">
        <v>245</v>
      </c>
      <c r="E104" s="97">
        <v>972110</v>
      </c>
      <c r="F104" s="110" t="s">
        <v>218</v>
      </c>
      <c r="G104" s="57" t="s">
        <v>218</v>
      </c>
      <c r="H104" s="58" t="s">
        <v>119</v>
      </c>
      <c r="I104" s="59">
        <v>129</v>
      </c>
      <c r="J104" s="60">
        <v>0.19400000000000001</v>
      </c>
      <c r="K104" s="54">
        <f t="shared" si="4"/>
        <v>104.75380500000001</v>
      </c>
    </row>
    <row r="105" spans="1:11" s="48" customFormat="1" x14ac:dyDescent="0.25">
      <c r="A105" s="68" t="s">
        <v>104</v>
      </c>
      <c r="B105" s="55" t="s">
        <v>231</v>
      </c>
      <c r="C105" s="55" t="s">
        <v>313</v>
      </c>
      <c r="D105" s="61" t="s">
        <v>256</v>
      </c>
      <c r="E105" s="97">
        <v>979523</v>
      </c>
      <c r="F105" s="110" t="s">
        <v>218</v>
      </c>
      <c r="G105" s="57" t="s">
        <v>218</v>
      </c>
      <c r="H105" s="58" t="s">
        <v>119</v>
      </c>
      <c r="I105" s="59">
        <v>225</v>
      </c>
      <c r="J105" s="60">
        <v>0.19400000000000001</v>
      </c>
      <c r="K105" s="54">
        <f t="shared" si="4"/>
        <v>182.71012500000003</v>
      </c>
    </row>
    <row r="106" spans="1:11" s="48" customFormat="1" x14ac:dyDescent="0.25">
      <c r="A106" s="125" t="s">
        <v>104</v>
      </c>
      <c r="B106" s="126" t="s">
        <v>231</v>
      </c>
      <c r="C106" s="126" t="s">
        <v>313</v>
      </c>
      <c r="D106" s="127" t="s">
        <v>259</v>
      </c>
      <c r="E106" s="128">
        <v>980901</v>
      </c>
      <c r="F106" s="129" t="s">
        <v>218</v>
      </c>
      <c r="G106" s="130" t="s">
        <v>218</v>
      </c>
      <c r="H106" s="131" t="s">
        <v>119</v>
      </c>
      <c r="I106" s="132">
        <v>300</v>
      </c>
      <c r="J106" s="133">
        <v>0.19400000000000001</v>
      </c>
      <c r="K106" s="54">
        <f t="shared" si="4"/>
        <v>243.61350000000002</v>
      </c>
    </row>
    <row r="107" spans="1:11" s="48" customFormat="1" x14ac:dyDescent="0.25">
      <c r="A107" s="68" t="s">
        <v>104</v>
      </c>
      <c r="B107" s="55" t="s">
        <v>231</v>
      </c>
      <c r="C107" s="55" t="s">
        <v>313</v>
      </c>
      <c r="D107" s="61" t="s">
        <v>246</v>
      </c>
      <c r="E107" s="97">
        <v>995129</v>
      </c>
      <c r="F107" s="110" t="s">
        <v>218</v>
      </c>
      <c r="G107" s="57" t="s">
        <v>218</v>
      </c>
      <c r="H107" s="58" t="s">
        <v>119</v>
      </c>
      <c r="I107" s="59">
        <v>825</v>
      </c>
      <c r="J107" s="60">
        <v>0.19400000000000001</v>
      </c>
      <c r="K107" s="54">
        <f t="shared" si="4"/>
        <v>669.93712500000004</v>
      </c>
    </row>
    <row r="108" spans="1:11" s="48" customFormat="1" x14ac:dyDescent="0.25">
      <c r="A108" s="68" t="s">
        <v>104</v>
      </c>
      <c r="B108" s="55" t="s">
        <v>231</v>
      </c>
      <c r="C108" s="55" t="s">
        <v>313</v>
      </c>
      <c r="D108" s="61" t="s">
        <v>235</v>
      </c>
      <c r="E108" s="97">
        <v>996658</v>
      </c>
      <c r="F108" s="50" t="s">
        <v>337</v>
      </c>
      <c r="G108" s="57"/>
      <c r="H108" s="58" t="s">
        <v>119</v>
      </c>
      <c r="I108" s="59">
        <v>6510</v>
      </c>
      <c r="J108" s="60">
        <v>0.19400000000000001</v>
      </c>
      <c r="K108" s="54">
        <f t="shared" si="4"/>
        <v>5286.4129500000008</v>
      </c>
    </row>
    <row r="109" spans="1:11" s="48" customFormat="1" x14ac:dyDescent="0.25">
      <c r="A109" s="68" t="s">
        <v>104</v>
      </c>
      <c r="B109" s="55" t="s">
        <v>231</v>
      </c>
      <c r="C109" s="55" t="s">
        <v>313</v>
      </c>
      <c r="D109" s="61" t="s">
        <v>247</v>
      </c>
      <c r="E109" s="97">
        <v>1008402</v>
      </c>
      <c r="F109" s="110" t="s">
        <v>218</v>
      </c>
      <c r="G109" s="57" t="s">
        <v>218</v>
      </c>
      <c r="H109" s="58" t="s">
        <v>119</v>
      </c>
      <c r="I109" s="59">
        <v>165</v>
      </c>
      <c r="J109" s="60">
        <v>0.19400000000000001</v>
      </c>
      <c r="K109" s="54">
        <f t="shared" si="4"/>
        <v>133.98742500000003</v>
      </c>
    </row>
    <row r="110" spans="1:11" s="48" customFormat="1" x14ac:dyDescent="0.25">
      <c r="A110" s="68" t="s">
        <v>104</v>
      </c>
      <c r="B110" s="55" t="s">
        <v>231</v>
      </c>
      <c r="C110" s="55" t="s">
        <v>313</v>
      </c>
      <c r="D110" s="61" t="s">
        <v>258</v>
      </c>
      <c r="E110" s="97">
        <v>1012143</v>
      </c>
      <c r="F110" s="110" t="s">
        <v>218</v>
      </c>
      <c r="G110" s="57" t="s">
        <v>218</v>
      </c>
      <c r="H110" s="58" t="s">
        <v>119</v>
      </c>
      <c r="I110" s="59">
        <v>195</v>
      </c>
      <c r="J110" s="60">
        <v>0.19400000000000001</v>
      </c>
      <c r="K110" s="54">
        <f t="shared" si="4"/>
        <v>158.34877500000002</v>
      </c>
    </row>
    <row r="111" spans="1:11" s="48" customFormat="1" x14ac:dyDescent="0.25">
      <c r="A111" s="68" t="s">
        <v>104</v>
      </c>
      <c r="B111" s="55" t="s">
        <v>231</v>
      </c>
      <c r="C111" s="55" t="s">
        <v>313</v>
      </c>
      <c r="D111" s="61" t="s">
        <v>228</v>
      </c>
      <c r="E111" s="97">
        <v>1012145</v>
      </c>
      <c r="F111" s="110" t="s">
        <v>218</v>
      </c>
      <c r="G111" s="57" t="s">
        <v>218</v>
      </c>
      <c r="H111" s="58" t="s">
        <v>119</v>
      </c>
      <c r="I111" s="59">
        <v>300</v>
      </c>
      <c r="J111" s="60">
        <v>0.19400000000000001</v>
      </c>
      <c r="K111" s="54">
        <f t="shared" si="4"/>
        <v>243.61350000000002</v>
      </c>
    </row>
    <row r="112" spans="1:11" s="48" customFormat="1" x14ac:dyDescent="0.25">
      <c r="A112" s="68" t="s">
        <v>104</v>
      </c>
      <c r="B112" s="55" t="s">
        <v>231</v>
      </c>
      <c r="C112" s="55" t="s">
        <v>313</v>
      </c>
      <c r="D112" s="61" t="s">
        <v>257</v>
      </c>
      <c r="E112" s="97">
        <v>1012148</v>
      </c>
      <c r="F112" s="110" t="s">
        <v>218</v>
      </c>
      <c r="G112" s="57" t="s">
        <v>218</v>
      </c>
      <c r="H112" s="58" t="s">
        <v>119</v>
      </c>
      <c r="I112" s="59">
        <v>340</v>
      </c>
      <c r="J112" s="60">
        <v>0.19400000000000001</v>
      </c>
      <c r="K112" s="54">
        <f t="shared" si="4"/>
        <v>276.09530000000007</v>
      </c>
    </row>
    <row r="113" spans="1:11" s="48" customFormat="1" x14ac:dyDescent="0.25">
      <c r="A113" s="68" t="s">
        <v>104</v>
      </c>
      <c r="B113" s="55" t="s">
        <v>231</v>
      </c>
      <c r="C113" s="55" t="s">
        <v>313</v>
      </c>
      <c r="D113" s="61" t="s">
        <v>248</v>
      </c>
      <c r="E113" s="97">
        <v>1014801</v>
      </c>
      <c r="F113" s="110" t="s">
        <v>218</v>
      </c>
      <c r="G113" s="57" t="s">
        <v>218</v>
      </c>
      <c r="H113" s="58" t="s">
        <v>119</v>
      </c>
      <c r="I113" s="59">
        <v>124</v>
      </c>
      <c r="J113" s="60">
        <v>0.19400000000000001</v>
      </c>
      <c r="K113" s="54">
        <f t="shared" si="4"/>
        <v>100.69358000000001</v>
      </c>
    </row>
    <row r="114" spans="1:11" s="48" customFormat="1" x14ac:dyDescent="0.25">
      <c r="A114" s="68" t="s">
        <v>104</v>
      </c>
      <c r="B114" s="55" t="s">
        <v>231</v>
      </c>
      <c r="C114" s="55" t="s">
        <v>313</v>
      </c>
      <c r="D114" s="61" t="s">
        <v>236</v>
      </c>
      <c r="E114" s="97">
        <v>1018460</v>
      </c>
      <c r="F114" s="50" t="s">
        <v>337</v>
      </c>
      <c r="G114" s="57"/>
      <c r="H114" s="58" t="s">
        <v>119</v>
      </c>
      <c r="I114" s="59">
        <v>7550</v>
      </c>
      <c r="J114" s="60">
        <v>0.19400000000000001</v>
      </c>
      <c r="K114" s="54">
        <f t="shared" si="4"/>
        <v>6130.9397500000005</v>
      </c>
    </row>
    <row r="115" spans="1:11" s="48" customFormat="1" x14ac:dyDescent="0.25">
      <c r="A115" s="68" t="s">
        <v>104</v>
      </c>
      <c r="B115" s="55" t="s">
        <v>231</v>
      </c>
      <c r="C115" s="55" t="s">
        <v>313</v>
      </c>
      <c r="D115" s="61" t="s">
        <v>239</v>
      </c>
      <c r="E115" s="97">
        <v>1018572</v>
      </c>
      <c r="F115" s="50" t="s">
        <v>337</v>
      </c>
      <c r="G115" s="57"/>
      <c r="H115" s="58" t="s">
        <v>119</v>
      </c>
      <c r="I115" s="59">
        <v>6700</v>
      </c>
      <c r="J115" s="60">
        <v>0.19400000000000001</v>
      </c>
      <c r="K115" s="54">
        <f t="shared" si="4"/>
        <v>5440.701500000001</v>
      </c>
    </row>
    <row r="116" spans="1:11" s="48" customFormat="1" x14ac:dyDescent="0.25">
      <c r="A116" s="68" t="s">
        <v>104</v>
      </c>
      <c r="B116" s="55" t="s">
        <v>231</v>
      </c>
      <c r="C116" s="55" t="s">
        <v>313</v>
      </c>
      <c r="D116" s="61" t="s">
        <v>237</v>
      </c>
      <c r="E116" s="96">
        <v>5311646</v>
      </c>
      <c r="F116" s="50" t="s">
        <v>337</v>
      </c>
      <c r="G116" s="57"/>
      <c r="H116" s="58" t="s">
        <v>119</v>
      </c>
      <c r="I116" s="59">
        <v>168</v>
      </c>
      <c r="J116" s="60">
        <v>0.19400000000000001</v>
      </c>
      <c r="K116" s="54">
        <f t="shared" si="4"/>
        <v>136.42356000000004</v>
      </c>
    </row>
    <row r="117" spans="1:11" s="48" customFormat="1" x14ac:dyDescent="0.25">
      <c r="A117" s="68" t="s">
        <v>104</v>
      </c>
      <c r="B117" s="55" t="s">
        <v>231</v>
      </c>
      <c r="C117" s="55" t="s">
        <v>313</v>
      </c>
      <c r="D117" s="61" t="s">
        <v>238</v>
      </c>
      <c r="E117" s="96">
        <v>5311647</v>
      </c>
      <c r="F117" s="50" t="s">
        <v>337</v>
      </c>
      <c r="G117" s="57"/>
      <c r="H117" s="58" t="s">
        <v>119</v>
      </c>
      <c r="I117" s="59">
        <v>168</v>
      </c>
      <c r="J117" s="60">
        <v>0.19400000000000001</v>
      </c>
      <c r="K117" s="54">
        <f t="shared" si="4"/>
        <v>136.42356000000004</v>
      </c>
    </row>
    <row r="118" spans="1:11" s="48" customFormat="1" x14ac:dyDescent="0.25">
      <c r="A118" s="68" t="s">
        <v>104</v>
      </c>
      <c r="B118" s="62" t="s">
        <v>231</v>
      </c>
      <c r="C118" s="55" t="s">
        <v>339</v>
      </c>
      <c r="D118" s="56" t="s">
        <v>232</v>
      </c>
      <c r="E118" s="96">
        <v>5303302</v>
      </c>
      <c r="F118" s="65" t="s">
        <v>57</v>
      </c>
      <c r="G118" s="65"/>
      <c r="H118" s="58" t="s">
        <v>119</v>
      </c>
      <c r="I118" s="59">
        <v>4995</v>
      </c>
      <c r="J118" s="60">
        <v>0.05</v>
      </c>
      <c r="K118" s="54">
        <f t="shared" si="4"/>
        <v>4780.8393750000005</v>
      </c>
    </row>
    <row r="119" spans="1:11" s="48" customFormat="1" x14ac:dyDescent="0.25">
      <c r="A119" s="68" t="s">
        <v>104</v>
      </c>
      <c r="B119" s="62" t="s">
        <v>231</v>
      </c>
      <c r="C119" s="55" t="s">
        <v>339</v>
      </c>
      <c r="D119" s="98" t="s">
        <v>221</v>
      </c>
      <c r="E119" s="100">
        <v>5305442</v>
      </c>
      <c r="F119" s="65" t="s">
        <v>57</v>
      </c>
      <c r="G119" s="65"/>
      <c r="H119" s="58" t="s">
        <v>119</v>
      </c>
      <c r="I119" s="59">
        <v>1420</v>
      </c>
      <c r="J119" s="60">
        <v>0.05</v>
      </c>
      <c r="K119" s="54">
        <f t="shared" si="4"/>
        <v>1359.1175000000001</v>
      </c>
    </row>
    <row r="120" spans="1:11" s="48" customFormat="1" x14ac:dyDescent="0.25">
      <c r="A120" s="68" t="s">
        <v>104</v>
      </c>
      <c r="B120" s="62" t="s">
        <v>231</v>
      </c>
      <c r="C120" s="55" t="s">
        <v>339</v>
      </c>
      <c r="D120" s="56" t="s">
        <v>233</v>
      </c>
      <c r="E120" s="96">
        <v>5306220</v>
      </c>
      <c r="F120" s="65" t="s">
        <v>57</v>
      </c>
      <c r="G120" s="65"/>
      <c r="H120" s="58" t="s">
        <v>119</v>
      </c>
      <c r="I120" s="59">
        <v>4090</v>
      </c>
      <c r="J120" s="60">
        <v>0.05</v>
      </c>
      <c r="K120" s="54">
        <f t="shared" si="4"/>
        <v>3914.6412500000001</v>
      </c>
    </row>
    <row r="121" spans="1:11" s="48" customFormat="1" x14ac:dyDescent="0.25">
      <c r="A121" s="68" t="s">
        <v>104</v>
      </c>
      <c r="B121" s="62" t="s">
        <v>231</v>
      </c>
      <c r="C121" s="55" t="s">
        <v>339</v>
      </c>
      <c r="D121" s="56" t="s">
        <v>338</v>
      </c>
      <c r="E121" s="96">
        <v>5310900</v>
      </c>
      <c r="F121" s="65" t="s">
        <v>57</v>
      </c>
      <c r="G121" s="65"/>
      <c r="H121" s="58" t="s">
        <v>119</v>
      </c>
      <c r="I121" s="59">
        <v>1420</v>
      </c>
      <c r="J121" s="60">
        <v>0.05</v>
      </c>
      <c r="K121" s="54">
        <f t="shared" ref="K121" si="5">I121*(1-J121)*(1+0.75%)</f>
        <v>1359.1175000000001</v>
      </c>
    </row>
    <row r="122" spans="1:11" s="48" customFormat="1" x14ac:dyDescent="0.25">
      <c r="A122" s="68" t="s">
        <v>104</v>
      </c>
      <c r="B122" s="62" t="s">
        <v>231</v>
      </c>
      <c r="C122" s="55" t="s">
        <v>314</v>
      </c>
      <c r="D122" s="98" t="s">
        <v>201</v>
      </c>
      <c r="E122" s="100">
        <v>6003686</v>
      </c>
      <c r="F122" s="110" t="s">
        <v>218</v>
      </c>
      <c r="G122" s="57" t="s">
        <v>218</v>
      </c>
      <c r="H122" s="58" t="s">
        <v>119</v>
      </c>
      <c r="I122" s="59">
        <v>205</v>
      </c>
      <c r="J122" s="60">
        <v>0.05</v>
      </c>
      <c r="K122" s="54">
        <f t="shared" si="4"/>
        <v>196.21062500000002</v>
      </c>
    </row>
    <row r="123" spans="1:11" s="48" customFormat="1" x14ac:dyDescent="0.25">
      <c r="A123" s="68" t="s">
        <v>104</v>
      </c>
      <c r="B123" s="62" t="s">
        <v>231</v>
      </c>
      <c r="C123" s="55" t="s">
        <v>314</v>
      </c>
      <c r="D123" s="98" t="s">
        <v>202</v>
      </c>
      <c r="E123" s="96">
        <v>6009390</v>
      </c>
      <c r="F123" s="110" t="s">
        <v>218</v>
      </c>
      <c r="G123" s="57" t="s">
        <v>218</v>
      </c>
      <c r="H123" s="58" t="s">
        <v>119</v>
      </c>
      <c r="I123" s="59">
        <v>758</v>
      </c>
      <c r="J123" s="60">
        <v>0.05</v>
      </c>
      <c r="K123" s="54">
        <f t="shared" si="4"/>
        <v>725.50075000000004</v>
      </c>
    </row>
    <row r="124" spans="1:11" s="48" customFormat="1" x14ac:dyDescent="0.25">
      <c r="A124" s="68" t="s">
        <v>104</v>
      </c>
      <c r="B124" s="62" t="s">
        <v>231</v>
      </c>
      <c r="C124" s="55" t="s">
        <v>314</v>
      </c>
      <c r="D124" s="98" t="s">
        <v>203</v>
      </c>
      <c r="E124" s="96">
        <v>6009398</v>
      </c>
      <c r="F124" s="110" t="s">
        <v>218</v>
      </c>
      <c r="G124" s="57" t="s">
        <v>218</v>
      </c>
      <c r="H124" s="58" t="s">
        <v>119</v>
      </c>
      <c r="I124" s="59">
        <v>2278</v>
      </c>
      <c r="J124" s="60">
        <v>0.05</v>
      </c>
      <c r="K124" s="54">
        <f t="shared" si="4"/>
        <v>2180.3307500000001</v>
      </c>
    </row>
    <row r="125" spans="1:11" s="48" customFormat="1" x14ac:dyDescent="0.25">
      <c r="A125" s="68" t="s">
        <v>104</v>
      </c>
      <c r="B125" s="62" t="s">
        <v>231</v>
      </c>
      <c r="C125" s="55" t="s">
        <v>314</v>
      </c>
      <c r="D125" s="98" t="s">
        <v>205</v>
      </c>
      <c r="E125" s="100">
        <v>6009501</v>
      </c>
      <c r="F125" s="110" t="s">
        <v>218</v>
      </c>
      <c r="G125" s="57" t="s">
        <v>218</v>
      </c>
      <c r="H125" s="58" t="s">
        <v>119</v>
      </c>
      <c r="I125" s="59">
        <v>758</v>
      </c>
      <c r="J125" s="60">
        <v>0.05</v>
      </c>
      <c r="K125" s="54">
        <f t="shared" si="4"/>
        <v>725.50075000000004</v>
      </c>
    </row>
    <row r="126" spans="1:11" s="48" customFormat="1" x14ac:dyDescent="0.25">
      <c r="A126" s="68" t="s">
        <v>104</v>
      </c>
      <c r="B126" s="62" t="s">
        <v>231</v>
      </c>
      <c r="C126" s="55" t="s">
        <v>314</v>
      </c>
      <c r="D126" s="98" t="s">
        <v>206</v>
      </c>
      <c r="E126" s="96">
        <v>6009517</v>
      </c>
      <c r="F126" s="110" t="s">
        <v>218</v>
      </c>
      <c r="G126" s="57" t="s">
        <v>218</v>
      </c>
      <c r="H126" s="58" t="s">
        <v>119</v>
      </c>
      <c r="I126" s="59">
        <v>1878</v>
      </c>
      <c r="J126" s="60">
        <v>0.05</v>
      </c>
      <c r="K126" s="54">
        <f t="shared" si="4"/>
        <v>1797.4807499999999</v>
      </c>
    </row>
    <row r="127" spans="1:11" s="48" customFormat="1" x14ac:dyDescent="0.25">
      <c r="A127" s="68" t="s">
        <v>104</v>
      </c>
      <c r="B127" s="62" t="s">
        <v>231</v>
      </c>
      <c r="C127" s="55" t="s">
        <v>314</v>
      </c>
      <c r="D127" s="98" t="s">
        <v>207</v>
      </c>
      <c r="E127" s="100">
        <v>6013977</v>
      </c>
      <c r="F127" s="110" t="s">
        <v>218</v>
      </c>
      <c r="G127" s="57" t="s">
        <v>218</v>
      </c>
      <c r="H127" s="58" t="s">
        <v>119</v>
      </c>
      <c r="I127" s="59">
        <v>758</v>
      </c>
      <c r="J127" s="60">
        <v>0.05</v>
      </c>
      <c r="K127" s="54">
        <f t="shared" si="4"/>
        <v>725.50075000000004</v>
      </c>
    </row>
    <row r="128" spans="1:11" s="48" customFormat="1" x14ac:dyDescent="0.25">
      <c r="A128" s="68" t="s">
        <v>104</v>
      </c>
      <c r="B128" s="62" t="s">
        <v>231</v>
      </c>
      <c r="C128" s="55" t="s">
        <v>314</v>
      </c>
      <c r="D128" s="98" t="s">
        <v>208</v>
      </c>
      <c r="E128" s="96">
        <v>6013993</v>
      </c>
      <c r="F128" s="110" t="s">
        <v>218</v>
      </c>
      <c r="G128" s="57" t="s">
        <v>218</v>
      </c>
      <c r="H128" s="58" t="s">
        <v>119</v>
      </c>
      <c r="I128" s="59">
        <v>1878</v>
      </c>
      <c r="J128" s="60">
        <v>0.05</v>
      </c>
      <c r="K128" s="54">
        <f t="shared" si="4"/>
        <v>1797.4807499999999</v>
      </c>
    </row>
    <row r="129" spans="1:11" s="48" customFormat="1" x14ac:dyDescent="0.25">
      <c r="A129" s="68" t="s">
        <v>104</v>
      </c>
      <c r="B129" s="62" t="s">
        <v>231</v>
      </c>
      <c r="C129" s="55" t="s">
        <v>314</v>
      </c>
      <c r="D129" s="98" t="s">
        <v>209</v>
      </c>
      <c r="E129" s="97">
        <v>6009619</v>
      </c>
      <c r="F129" s="110" t="s">
        <v>218</v>
      </c>
      <c r="G129" s="57" t="s">
        <v>218</v>
      </c>
      <c r="H129" s="58" t="s">
        <v>119</v>
      </c>
      <c r="I129" s="59">
        <v>657</v>
      </c>
      <c r="J129" s="60">
        <v>0.05</v>
      </c>
      <c r="K129" s="54">
        <f t="shared" si="4"/>
        <v>628.83112500000004</v>
      </c>
    </row>
    <row r="130" spans="1:11" s="48" customFormat="1" x14ac:dyDescent="0.25">
      <c r="A130" s="68" t="s">
        <v>104</v>
      </c>
      <c r="B130" s="62" t="s">
        <v>231</v>
      </c>
      <c r="C130" s="55" t="s">
        <v>314</v>
      </c>
      <c r="D130" s="61" t="s">
        <v>210</v>
      </c>
      <c r="E130" s="97">
        <v>6009914</v>
      </c>
      <c r="F130" s="110" t="s">
        <v>218</v>
      </c>
      <c r="G130" s="57" t="s">
        <v>218</v>
      </c>
      <c r="H130" s="58" t="s">
        <v>119</v>
      </c>
      <c r="I130" s="59">
        <v>276</v>
      </c>
      <c r="J130" s="60">
        <v>0.05</v>
      </c>
      <c r="K130" s="54">
        <f t="shared" si="4"/>
        <v>264.16649999999998</v>
      </c>
    </row>
    <row r="131" spans="1:11" s="48" customFormat="1" x14ac:dyDescent="0.25">
      <c r="A131" s="68" t="s">
        <v>104</v>
      </c>
      <c r="B131" s="62" t="s">
        <v>231</v>
      </c>
      <c r="C131" s="55" t="s">
        <v>314</v>
      </c>
      <c r="D131" s="98" t="s">
        <v>216</v>
      </c>
      <c r="E131" s="97">
        <v>6018902</v>
      </c>
      <c r="F131" s="110" t="s">
        <v>218</v>
      </c>
      <c r="G131" s="57" t="s">
        <v>218</v>
      </c>
      <c r="H131" s="58" t="s">
        <v>119</v>
      </c>
      <c r="I131" s="59">
        <v>647</v>
      </c>
      <c r="J131" s="60">
        <v>0.05</v>
      </c>
      <c r="K131" s="54">
        <f t="shared" ref="K131" si="6">I131*(1-J131)*(1+0.75%)</f>
        <v>619.25987499999997</v>
      </c>
    </row>
    <row r="132" spans="1:11" s="48" customFormat="1" x14ac:dyDescent="0.25">
      <c r="A132" s="68" t="s">
        <v>104</v>
      </c>
      <c r="B132" s="55" t="s">
        <v>234</v>
      </c>
      <c r="C132" s="55" t="s">
        <v>313</v>
      </c>
      <c r="D132" s="95" t="s">
        <v>184</v>
      </c>
      <c r="E132" s="96">
        <v>670223</v>
      </c>
      <c r="F132" s="110" t="s">
        <v>218</v>
      </c>
      <c r="G132" s="57" t="s">
        <v>218</v>
      </c>
      <c r="H132" s="58" t="s">
        <v>119</v>
      </c>
      <c r="I132" s="59">
        <v>460</v>
      </c>
      <c r="J132" s="60">
        <v>0.18</v>
      </c>
      <c r="K132" s="54">
        <f t="shared" ref="K132:K155" si="7">I132*(1-J132)*(1+0.75%)</f>
        <v>380.02900000000005</v>
      </c>
    </row>
    <row r="133" spans="1:11" s="48" customFormat="1" x14ac:dyDescent="0.25">
      <c r="A133" s="68" t="s">
        <v>104</v>
      </c>
      <c r="B133" s="55" t="s">
        <v>234</v>
      </c>
      <c r="C133" s="55" t="s">
        <v>313</v>
      </c>
      <c r="D133" s="95" t="s">
        <v>185</v>
      </c>
      <c r="E133" s="96">
        <v>670224</v>
      </c>
      <c r="F133" s="110" t="s">
        <v>218</v>
      </c>
      <c r="G133" s="57" t="s">
        <v>218</v>
      </c>
      <c r="H133" s="58" t="s">
        <v>119</v>
      </c>
      <c r="I133" s="59">
        <v>125</v>
      </c>
      <c r="J133" s="60">
        <v>0.18</v>
      </c>
      <c r="K133" s="54">
        <f t="shared" si="7"/>
        <v>103.26875000000003</v>
      </c>
    </row>
    <row r="134" spans="1:11" s="48" customFormat="1" x14ac:dyDescent="0.25">
      <c r="A134" s="68" t="s">
        <v>104</v>
      </c>
      <c r="B134" s="55" t="s">
        <v>234</v>
      </c>
      <c r="C134" s="55" t="s">
        <v>313</v>
      </c>
      <c r="D134" s="95" t="s">
        <v>186</v>
      </c>
      <c r="E134" s="100">
        <v>670227</v>
      </c>
      <c r="F134" s="110" t="s">
        <v>218</v>
      </c>
      <c r="G134" s="57" t="s">
        <v>218</v>
      </c>
      <c r="H134" s="58" t="s">
        <v>119</v>
      </c>
      <c r="I134" s="59">
        <v>225</v>
      </c>
      <c r="J134" s="60">
        <v>0.18</v>
      </c>
      <c r="K134" s="54">
        <f t="shared" si="7"/>
        <v>185.88375000000002</v>
      </c>
    </row>
    <row r="135" spans="1:11" s="48" customFormat="1" x14ac:dyDescent="0.25">
      <c r="A135" s="68" t="s">
        <v>104</v>
      </c>
      <c r="B135" s="55" t="s">
        <v>234</v>
      </c>
      <c r="C135" s="55" t="s">
        <v>313</v>
      </c>
      <c r="D135" s="95" t="s">
        <v>187</v>
      </c>
      <c r="E135" s="100">
        <v>670229</v>
      </c>
      <c r="F135" s="110" t="s">
        <v>218</v>
      </c>
      <c r="G135" s="57" t="s">
        <v>218</v>
      </c>
      <c r="H135" s="58" t="s">
        <v>119</v>
      </c>
      <c r="I135" s="59">
        <v>162</v>
      </c>
      <c r="J135" s="60">
        <v>0.18</v>
      </c>
      <c r="K135" s="54">
        <f t="shared" si="7"/>
        <v>133.83630000000002</v>
      </c>
    </row>
    <row r="136" spans="1:11" s="48" customFormat="1" x14ac:dyDescent="0.25">
      <c r="A136" s="68" t="s">
        <v>104</v>
      </c>
      <c r="B136" s="55" t="s">
        <v>234</v>
      </c>
      <c r="C136" s="55" t="s">
        <v>313</v>
      </c>
      <c r="D136" s="56" t="s">
        <v>112</v>
      </c>
      <c r="E136" s="96">
        <v>670238</v>
      </c>
      <c r="F136" s="110" t="s">
        <v>218</v>
      </c>
      <c r="G136" s="57" t="s">
        <v>218</v>
      </c>
      <c r="H136" s="58" t="s">
        <v>119</v>
      </c>
      <c r="I136" s="59">
        <v>805</v>
      </c>
      <c r="J136" s="60">
        <v>0.18</v>
      </c>
      <c r="K136" s="54">
        <f>I136*(1-J136)*(1+0.75%)</f>
        <v>665.05075000000011</v>
      </c>
    </row>
    <row r="137" spans="1:11" s="48" customFormat="1" x14ac:dyDescent="0.25">
      <c r="A137" s="68" t="s">
        <v>104</v>
      </c>
      <c r="B137" s="55" t="s">
        <v>234</v>
      </c>
      <c r="C137" s="55" t="s">
        <v>313</v>
      </c>
      <c r="D137" s="95" t="s">
        <v>188</v>
      </c>
      <c r="E137" s="100">
        <v>822694</v>
      </c>
      <c r="F137" s="110" t="s">
        <v>218</v>
      </c>
      <c r="G137" s="57" t="s">
        <v>218</v>
      </c>
      <c r="H137" s="58" t="s">
        <v>119</v>
      </c>
      <c r="I137" s="59">
        <v>470</v>
      </c>
      <c r="J137" s="60">
        <v>0.18</v>
      </c>
      <c r="K137" s="54">
        <f t="shared" si="7"/>
        <v>388.29050000000007</v>
      </c>
    </row>
    <row r="138" spans="1:11" s="48" customFormat="1" x14ac:dyDescent="0.25">
      <c r="A138" s="68" t="s">
        <v>104</v>
      </c>
      <c r="B138" s="55" t="s">
        <v>234</v>
      </c>
      <c r="C138" s="55" t="s">
        <v>313</v>
      </c>
      <c r="D138" s="95" t="s">
        <v>189</v>
      </c>
      <c r="E138" s="100">
        <v>823044</v>
      </c>
      <c r="F138" s="110" t="s">
        <v>218</v>
      </c>
      <c r="G138" s="57" t="s">
        <v>218</v>
      </c>
      <c r="H138" s="58" t="s">
        <v>119</v>
      </c>
      <c r="I138" s="59">
        <v>85.5</v>
      </c>
      <c r="J138" s="60">
        <v>0.18</v>
      </c>
      <c r="K138" s="54">
        <f t="shared" si="7"/>
        <v>70.635824999999997</v>
      </c>
    </row>
    <row r="139" spans="1:11" s="48" customFormat="1" x14ac:dyDescent="0.25">
      <c r="A139" s="68" t="s">
        <v>104</v>
      </c>
      <c r="B139" s="55" t="s">
        <v>234</v>
      </c>
      <c r="C139" s="55" t="s">
        <v>313</v>
      </c>
      <c r="D139" s="95" t="s">
        <v>303</v>
      </c>
      <c r="E139" s="100">
        <v>842065</v>
      </c>
      <c r="F139" s="110" t="s">
        <v>218</v>
      </c>
      <c r="G139" s="57" t="s">
        <v>218</v>
      </c>
      <c r="H139" s="58" t="s">
        <v>119</v>
      </c>
      <c r="I139" s="59">
        <v>1620</v>
      </c>
      <c r="J139" s="60">
        <v>0.18</v>
      </c>
      <c r="K139" s="54">
        <f t="shared" ref="K139" si="8">I139*(1-J139)*(1+0.75%)</f>
        <v>1338.3630000000003</v>
      </c>
    </row>
    <row r="140" spans="1:11" s="48" customFormat="1" x14ac:dyDescent="0.25">
      <c r="A140" s="68" t="s">
        <v>104</v>
      </c>
      <c r="B140" s="55" t="s">
        <v>234</v>
      </c>
      <c r="C140" s="55" t="s">
        <v>313</v>
      </c>
      <c r="D140" s="95" t="s">
        <v>190</v>
      </c>
      <c r="E140" s="100">
        <v>842066</v>
      </c>
      <c r="F140" s="110" t="s">
        <v>218</v>
      </c>
      <c r="G140" s="57" t="s">
        <v>218</v>
      </c>
      <c r="H140" s="58" t="s">
        <v>119</v>
      </c>
      <c r="I140" s="59">
        <v>2900</v>
      </c>
      <c r="J140" s="60">
        <v>0.18</v>
      </c>
      <c r="K140" s="54">
        <f t="shared" si="7"/>
        <v>2395.835</v>
      </c>
    </row>
    <row r="141" spans="1:11" s="48" customFormat="1" x14ac:dyDescent="0.25">
      <c r="A141" s="68" t="s">
        <v>104</v>
      </c>
      <c r="B141" s="55" t="s">
        <v>234</v>
      </c>
      <c r="C141" s="55" t="s">
        <v>313</v>
      </c>
      <c r="D141" s="102" t="s">
        <v>191</v>
      </c>
      <c r="E141" s="100">
        <v>842067</v>
      </c>
      <c r="F141" s="110" t="s">
        <v>218</v>
      </c>
      <c r="G141" s="57" t="s">
        <v>218</v>
      </c>
      <c r="H141" s="58" t="s">
        <v>119</v>
      </c>
      <c r="I141" s="59">
        <v>245</v>
      </c>
      <c r="J141" s="60">
        <v>0.18</v>
      </c>
      <c r="K141" s="54">
        <f t="shared" si="7"/>
        <v>202.40675000000002</v>
      </c>
    </row>
    <row r="142" spans="1:11" s="48" customFormat="1" x14ac:dyDescent="0.25">
      <c r="A142" s="68" t="s">
        <v>104</v>
      </c>
      <c r="B142" s="55" t="s">
        <v>234</v>
      </c>
      <c r="C142" s="55" t="s">
        <v>313</v>
      </c>
      <c r="D142" s="102" t="s">
        <v>283</v>
      </c>
      <c r="E142" s="100">
        <v>777970</v>
      </c>
      <c r="F142" s="110" t="s">
        <v>218</v>
      </c>
      <c r="G142" s="57" t="s">
        <v>218</v>
      </c>
      <c r="H142" s="58" t="s">
        <v>119</v>
      </c>
      <c r="I142" s="59">
        <v>425</v>
      </c>
      <c r="J142" s="60">
        <v>0.18</v>
      </c>
      <c r="K142" s="54">
        <f t="shared" ref="K142" si="9">I142*(1-J142)*(1+0.75%)</f>
        <v>351.11375000000004</v>
      </c>
    </row>
    <row r="143" spans="1:11" s="48" customFormat="1" x14ac:dyDescent="0.25">
      <c r="A143" s="68" t="s">
        <v>104</v>
      </c>
      <c r="B143" s="55" t="s">
        <v>234</v>
      </c>
      <c r="C143" s="55" t="s">
        <v>313</v>
      </c>
      <c r="D143" s="102" t="s">
        <v>192</v>
      </c>
      <c r="E143" s="100">
        <v>842068</v>
      </c>
      <c r="F143" s="110" t="s">
        <v>218</v>
      </c>
      <c r="G143" s="57" t="s">
        <v>218</v>
      </c>
      <c r="H143" s="58" t="s">
        <v>119</v>
      </c>
      <c r="I143" s="59">
        <v>395</v>
      </c>
      <c r="J143" s="60">
        <v>0.18</v>
      </c>
      <c r="K143" s="54">
        <f t="shared" si="7"/>
        <v>326.32925000000006</v>
      </c>
    </row>
    <row r="144" spans="1:11" s="48" customFormat="1" x14ac:dyDescent="0.25">
      <c r="A144" s="68" t="s">
        <v>104</v>
      </c>
      <c r="B144" s="55" t="s">
        <v>234</v>
      </c>
      <c r="C144" s="55" t="s">
        <v>313</v>
      </c>
      <c r="D144" s="102" t="s">
        <v>284</v>
      </c>
      <c r="E144" s="100">
        <v>870985</v>
      </c>
      <c r="F144" s="110" t="s">
        <v>218</v>
      </c>
      <c r="G144" s="57" t="s">
        <v>218</v>
      </c>
      <c r="H144" s="58" t="s">
        <v>119</v>
      </c>
      <c r="I144" s="59">
        <v>177</v>
      </c>
      <c r="J144" s="60">
        <v>0.18</v>
      </c>
      <c r="K144" s="54">
        <f t="shared" ref="K144" si="10">I144*(1-J144)*(1+0.75%)</f>
        <v>146.22855000000001</v>
      </c>
    </row>
    <row r="145" spans="1:11" s="48" customFormat="1" x14ac:dyDescent="0.25">
      <c r="A145" s="68" t="s">
        <v>104</v>
      </c>
      <c r="B145" s="55" t="s">
        <v>234</v>
      </c>
      <c r="C145" s="55" t="s">
        <v>313</v>
      </c>
      <c r="D145" s="95" t="s">
        <v>193</v>
      </c>
      <c r="E145" s="100">
        <v>865471</v>
      </c>
      <c r="F145" s="110" t="s">
        <v>218</v>
      </c>
      <c r="G145" s="57" t="s">
        <v>218</v>
      </c>
      <c r="H145" s="58" t="s">
        <v>119</v>
      </c>
      <c r="I145" s="59">
        <v>525</v>
      </c>
      <c r="J145" s="60">
        <v>0.18</v>
      </c>
      <c r="K145" s="54">
        <f t="shared" si="7"/>
        <v>433.7287500000001</v>
      </c>
    </row>
    <row r="146" spans="1:11" s="48" customFormat="1" x14ac:dyDescent="0.25">
      <c r="A146" s="68" t="s">
        <v>104</v>
      </c>
      <c r="B146" s="55" t="s">
        <v>234</v>
      </c>
      <c r="C146" s="55" t="s">
        <v>313</v>
      </c>
      <c r="D146" s="56" t="s">
        <v>199</v>
      </c>
      <c r="E146" s="96">
        <v>6009743</v>
      </c>
      <c r="F146" s="110" t="s">
        <v>218</v>
      </c>
      <c r="G146" s="57" t="s">
        <v>218</v>
      </c>
      <c r="H146" s="58" t="s">
        <v>119</v>
      </c>
      <c r="I146" s="59">
        <v>2923</v>
      </c>
      <c r="J146" s="60">
        <v>0.18</v>
      </c>
      <c r="K146" s="54">
        <f>I146*(1-J146)*(1+0.75%)</f>
        <v>2414.8364500000002</v>
      </c>
    </row>
    <row r="147" spans="1:11" s="48" customFormat="1" x14ac:dyDescent="0.25">
      <c r="A147" s="68" t="s">
        <v>104</v>
      </c>
      <c r="B147" s="55" t="s">
        <v>234</v>
      </c>
      <c r="C147" s="55" t="s">
        <v>313</v>
      </c>
      <c r="D147" s="56" t="s">
        <v>200</v>
      </c>
      <c r="E147" s="96">
        <v>6010779</v>
      </c>
      <c r="F147" s="110" t="s">
        <v>218</v>
      </c>
      <c r="G147" s="57" t="s">
        <v>218</v>
      </c>
      <c r="H147" s="58" t="s">
        <v>119</v>
      </c>
      <c r="I147" s="59">
        <v>3000</v>
      </c>
      <c r="J147" s="60">
        <v>0.18</v>
      </c>
      <c r="K147" s="54">
        <f>I147*(1-J147)*(1+0.75%)</f>
        <v>2478.4500000000003</v>
      </c>
    </row>
    <row r="148" spans="1:11" s="48" customFormat="1" x14ac:dyDescent="0.25">
      <c r="A148" s="68" t="s">
        <v>104</v>
      </c>
      <c r="B148" s="55" t="s">
        <v>234</v>
      </c>
      <c r="C148" s="55" t="s">
        <v>313</v>
      </c>
      <c r="D148" s="56" t="s">
        <v>282</v>
      </c>
      <c r="E148" s="96">
        <v>6018814</v>
      </c>
      <c r="F148" s="65" t="s">
        <v>337</v>
      </c>
      <c r="G148" s="65"/>
      <c r="H148" s="58" t="s">
        <v>119</v>
      </c>
      <c r="I148" s="59">
        <v>97116.7</v>
      </c>
      <c r="J148" s="60">
        <v>0.18</v>
      </c>
      <c r="K148" s="54">
        <f>I148*(1-J148)*(1+0.75%)</f>
        <v>80232.961705000009</v>
      </c>
    </row>
    <row r="149" spans="1:11" s="48" customFormat="1" x14ac:dyDescent="0.25">
      <c r="A149" s="68" t="s">
        <v>104</v>
      </c>
      <c r="B149" s="55" t="s">
        <v>234</v>
      </c>
      <c r="C149" s="55" t="s">
        <v>313</v>
      </c>
      <c r="D149" s="56" t="s">
        <v>287</v>
      </c>
      <c r="E149" s="96">
        <v>6018813</v>
      </c>
      <c r="F149" s="65" t="s">
        <v>337</v>
      </c>
      <c r="G149" s="65"/>
      <c r="H149" s="58" t="s">
        <v>119</v>
      </c>
      <c r="I149" s="59">
        <v>101220</v>
      </c>
      <c r="J149" s="60">
        <v>0.18</v>
      </c>
      <c r="K149" s="54">
        <f>I149*(1-J149)*(1+0.75%)</f>
        <v>83622.90300000002</v>
      </c>
    </row>
    <row r="150" spans="1:11" s="48" customFormat="1" x14ac:dyDescent="0.25">
      <c r="A150" s="68" t="s">
        <v>104</v>
      </c>
      <c r="B150" s="55" t="s">
        <v>234</v>
      </c>
      <c r="C150" s="55" t="s">
        <v>313</v>
      </c>
      <c r="D150" s="95" t="s">
        <v>222</v>
      </c>
      <c r="E150" s="96">
        <v>5308150</v>
      </c>
      <c r="F150" s="65" t="s">
        <v>337</v>
      </c>
      <c r="G150" s="65"/>
      <c r="H150" s="58" t="s">
        <v>119</v>
      </c>
      <c r="I150" s="59">
        <v>65</v>
      </c>
      <c r="J150" s="60">
        <v>0.18</v>
      </c>
      <c r="K150" s="54">
        <f t="shared" si="7"/>
        <v>53.699750000000009</v>
      </c>
    </row>
    <row r="151" spans="1:11" s="48" customFormat="1" x14ac:dyDescent="0.25">
      <c r="A151" s="68" t="s">
        <v>104</v>
      </c>
      <c r="B151" s="55" t="s">
        <v>234</v>
      </c>
      <c r="C151" s="55" t="s">
        <v>313</v>
      </c>
      <c r="D151" s="95" t="s">
        <v>194</v>
      </c>
      <c r="E151" s="96">
        <v>5308158</v>
      </c>
      <c r="F151" s="65" t="s">
        <v>337</v>
      </c>
      <c r="G151" s="65"/>
      <c r="H151" s="58" t="s">
        <v>119</v>
      </c>
      <c r="I151" s="59">
        <v>1190</v>
      </c>
      <c r="J151" s="60">
        <v>0.18</v>
      </c>
      <c r="K151" s="54">
        <f t="shared" si="7"/>
        <v>983.11850000000015</v>
      </c>
    </row>
    <row r="152" spans="1:11" s="48" customFormat="1" x14ac:dyDescent="0.25">
      <c r="A152" s="68" t="s">
        <v>104</v>
      </c>
      <c r="B152" s="55" t="s">
        <v>234</v>
      </c>
      <c r="C152" s="55" t="s">
        <v>313</v>
      </c>
      <c r="D152" s="98" t="s">
        <v>195</v>
      </c>
      <c r="E152" s="96">
        <v>5311711</v>
      </c>
      <c r="F152" s="65" t="s">
        <v>337</v>
      </c>
      <c r="G152" s="65"/>
      <c r="H152" s="58" t="s">
        <v>119</v>
      </c>
      <c r="I152" s="59">
        <v>5050</v>
      </c>
      <c r="J152" s="60">
        <v>0.18</v>
      </c>
      <c r="K152" s="54">
        <f t="shared" si="7"/>
        <v>4172.0574999999999</v>
      </c>
    </row>
    <row r="153" spans="1:11" s="48" customFormat="1" x14ac:dyDescent="0.25">
      <c r="A153" s="68" t="s">
        <v>104</v>
      </c>
      <c r="B153" s="55" t="s">
        <v>234</v>
      </c>
      <c r="C153" s="55" t="s">
        <v>313</v>
      </c>
      <c r="D153" s="98" t="s">
        <v>196</v>
      </c>
      <c r="E153" s="96">
        <v>5310238</v>
      </c>
      <c r="F153" s="65" t="s">
        <v>337</v>
      </c>
      <c r="G153" s="65"/>
      <c r="H153" s="58" t="s">
        <v>119</v>
      </c>
      <c r="I153" s="59">
        <v>10500</v>
      </c>
      <c r="J153" s="60">
        <v>0.18</v>
      </c>
      <c r="K153" s="54">
        <f t="shared" si="7"/>
        <v>8674.5750000000007</v>
      </c>
    </row>
    <row r="154" spans="1:11" s="48" customFormat="1" x14ac:dyDescent="0.25">
      <c r="A154" s="68" t="s">
        <v>104</v>
      </c>
      <c r="B154" s="55" t="s">
        <v>234</v>
      </c>
      <c r="C154" s="55" t="s">
        <v>313</v>
      </c>
      <c r="D154" s="98" t="s">
        <v>197</v>
      </c>
      <c r="E154" s="96">
        <v>5311682</v>
      </c>
      <c r="F154" s="65" t="s">
        <v>337</v>
      </c>
      <c r="G154" s="65"/>
      <c r="H154" s="58" t="s">
        <v>119</v>
      </c>
      <c r="I154" s="59">
        <v>2400</v>
      </c>
      <c r="J154" s="60">
        <v>0.18</v>
      </c>
      <c r="K154" s="54">
        <f t="shared" si="7"/>
        <v>1982.7600000000004</v>
      </c>
    </row>
    <row r="155" spans="1:11" s="48" customFormat="1" x14ac:dyDescent="0.25">
      <c r="A155" s="68" t="s">
        <v>104</v>
      </c>
      <c r="B155" s="55" t="s">
        <v>234</v>
      </c>
      <c r="C155" s="55" t="s">
        <v>313</v>
      </c>
      <c r="D155" s="98" t="s">
        <v>198</v>
      </c>
      <c r="E155" s="96">
        <v>5311690</v>
      </c>
      <c r="F155" s="65" t="s">
        <v>337</v>
      </c>
      <c r="G155" s="65"/>
      <c r="H155" s="58" t="s">
        <v>119</v>
      </c>
      <c r="I155" s="59">
        <v>3400</v>
      </c>
      <c r="J155" s="60">
        <v>0.18</v>
      </c>
      <c r="K155" s="54">
        <f t="shared" si="7"/>
        <v>2808.9100000000003</v>
      </c>
    </row>
    <row r="156" spans="1:11" s="48" customFormat="1" x14ac:dyDescent="0.25">
      <c r="A156" s="68" t="s">
        <v>104</v>
      </c>
      <c r="B156" s="55" t="s">
        <v>234</v>
      </c>
      <c r="C156" s="55" t="s">
        <v>313</v>
      </c>
      <c r="D156" s="98" t="s">
        <v>341</v>
      </c>
      <c r="E156" s="96">
        <v>5312305</v>
      </c>
      <c r="F156" s="65" t="s">
        <v>337</v>
      </c>
      <c r="G156" s="65"/>
      <c r="H156" s="58" t="s">
        <v>119</v>
      </c>
      <c r="I156" s="59">
        <v>4200</v>
      </c>
      <c r="J156" s="60">
        <v>0.18</v>
      </c>
      <c r="K156" s="54">
        <f t="shared" ref="K156:K159" si="11">I156*(1-J156)*(1+0.75%)</f>
        <v>3469.8300000000008</v>
      </c>
    </row>
    <row r="157" spans="1:11" s="48" customFormat="1" x14ac:dyDescent="0.25">
      <c r="A157" s="68" t="s">
        <v>104</v>
      </c>
      <c r="B157" s="55" t="s">
        <v>234</v>
      </c>
      <c r="C157" s="55" t="s">
        <v>313</v>
      </c>
      <c r="D157" s="98" t="s">
        <v>342</v>
      </c>
      <c r="E157" s="96">
        <v>5312636</v>
      </c>
      <c r="F157" s="65" t="s">
        <v>337</v>
      </c>
      <c r="G157" s="65"/>
      <c r="H157" s="58" t="s">
        <v>119</v>
      </c>
      <c r="I157" s="59">
        <v>8400</v>
      </c>
      <c r="J157" s="60">
        <v>0.18</v>
      </c>
      <c r="K157" s="54">
        <f t="shared" si="11"/>
        <v>6939.6600000000017</v>
      </c>
    </row>
    <row r="158" spans="1:11" s="48" customFormat="1" x14ac:dyDescent="0.25">
      <c r="A158" s="68" t="s">
        <v>104</v>
      </c>
      <c r="B158" s="55" t="s">
        <v>234</v>
      </c>
      <c r="C158" s="55" t="s">
        <v>313</v>
      </c>
      <c r="D158" s="98" t="s">
        <v>343</v>
      </c>
      <c r="E158" s="96">
        <v>5312606</v>
      </c>
      <c r="F158" s="65" t="s">
        <v>337</v>
      </c>
      <c r="G158" s="65"/>
      <c r="H158" s="58" t="s">
        <v>119</v>
      </c>
      <c r="I158" s="59">
        <v>21000</v>
      </c>
      <c r="J158" s="60">
        <v>0.18</v>
      </c>
      <c r="K158" s="54">
        <f t="shared" si="11"/>
        <v>17349.150000000001</v>
      </c>
    </row>
    <row r="159" spans="1:11" s="48" customFormat="1" x14ac:dyDescent="0.25">
      <c r="A159" s="68" t="s">
        <v>104</v>
      </c>
      <c r="B159" s="55" t="s">
        <v>234</v>
      </c>
      <c r="C159" s="55" t="s">
        <v>313</v>
      </c>
      <c r="D159" s="98" t="s">
        <v>344</v>
      </c>
      <c r="E159" s="96">
        <v>5312607</v>
      </c>
      <c r="F159" s="65" t="s">
        <v>337</v>
      </c>
      <c r="G159" s="65"/>
      <c r="H159" s="58" t="s">
        <v>119</v>
      </c>
      <c r="I159" s="59">
        <v>42000</v>
      </c>
      <c r="J159" s="60">
        <v>0.18</v>
      </c>
      <c r="K159" s="54">
        <f t="shared" si="11"/>
        <v>34698.300000000003</v>
      </c>
    </row>
    <row r="160" spans="1:11" s="48" customFormat="1" x14ac:dyDescent="0.25">
      <c r="A160" s="68" t="s">
        <v>104</v>
      </c>
      <c r="B160" s="55" t="s">
        <v>234</v>
      </c>
      <c r="C160" s="55" t="s">
        <v>322</v>
      </c>
      <c r="D160" s="98" t="s">
        <v>321</v>
      </c>
      <c r="E160" s="96">
        <v>6018856</v>
      </c>
      <c r="F160" s="65" t="s">
        <v>337</v>
      </c>
      <c r="G160" s="65"/>
      <c r="H160" s="58" t="s">
        <v>119</v>
      </c>
      <c r="I160" s="59">
        <v>28665</v>
      </c>
      <c r="J160" s="60">
        <v>0.1</v>
      </c>
      <c r="K160" s="54">
        <f t="shared" ref="K160:K166" si="12">I160*(1-J160)*(1+0.75%)</f>
        <v>25991.98875</v>
      </c>
    </row>
    <row r="161" spans="1:11" s="48" customFormat="1" x14ac:dyDescent="0.25">
      <c r="A161" s="68" t="s">
        <v>104</v>
      </c>
      <c r="B161" s="55" t="s">
        <v>234</v>
      </c>
      <c r="C161" s="55" t="s">
        <v>322</v>
      </c>
      <c r="D161" s="98" t="s">
        <v>323</v>
      </c>
      <c r="E161" s="96">
        <v>925081</v>
      </c>
      <c r="F161" s="110" t="s">
        <v>218</v>
      </c>
      <c r="G161" s="57" t="s">
        <v>218</v>
      </c>
      <c r="H161" s="58" t="s">
        <v>119</v>
      </c>
      <c r="I161" s="59">
        <v>270</v>
      </c>
      <c r="J161" s="60">
        <v>0.1</v>
      </c>
      <c r="K161" s="54">
        <f t="shared" si="12"/>
        <v>244.82250000000002</v>
      </c>
    </row>
    <row r="162" spans="1:11" s="48" customFormat="1" x14ac:dyDescent="0.25">
      <c r="A162" s="68" t="s">
        <v>104</v>
      </c>
      <c r="B162" s="55" t="s">
        <v>234</v>
      </c>
      <c r="C162" s="55" t="s">
        <v>322</v>
      </c>
      <c r="D162" s="98" t="s">
        <v>328</v>
      </c>
      <c r="E162" s="96">
        <v>919898</v>
      </c>
      <c r="F162" s="110" t="s">
        <v>218</v>
      </c>
      <c r="G162" s="57" t="s">
        <v>218</v>
      </c>
      <c r="H162" s="58" t="s">
        <v>119</v>
      </c>
      <c r="I162" s="59">
        <v>350</v>
      </c>
      <c r="J162" s="60">
        <v>0.1</v>
      </c>
      <c r="K162" s="54">
        <f t="shared" ref="K162" si="13">I162*(1-J162)*(1+0.75%)</f>
        <v>317.36250000000001</v>
      </c>
    </row>
    <row r="163" spans="1:11" s="48" customFormat="1" x14ac:dyDescent="0.25">
      <c r="A163" s="68" t="s">
        <v>104</v>
      </c>
      <c r="B163" s="55" t="s">
        <v>234</v>
      </c>
      <c r="C163" s="55" t="s">
        <v>322</v>
      </c>
      <c r="D163" s="98" t="s">
        <v>324</v>
      </c>
      <c r="E163" s="96">
        <v>879639</v>
      </c>
      <c r="F163" s="110" t="s">
        <v>218</v>
      </c>
      <c r="G163" s="57" t="s">
        <v>218</v>
      </c>
      <c r="H163" s="58" t="s">
        <v>119</v>
      </c>
      <c r="I163" s="59">
        <v>235</v>
      </c>
      <c r="J163" s="60">
        <v>0.1</v>
      </c>
      <c r="K163" s="54">
        <f t="shared" si="12"/>
        <v>213.08625000000001</v>
      </c>
    </row>
    <row r="164" spans="1:11" s="48" customFormat="1" x14ac:dyDescent="0.25">
      <c r="A164" s="68" t="s">
        <v>104</v>
      </c>
      <c r="B164" s="55" t="s">
        <v>234</v>
      </c>
      <c r="C164" s="55" t="s">
        <v>322</v>
      </c>
      <c r="D164" s="98" t="s">
        <v>325</v>
      </c>
      <c r="E164" s="96">
        <v>930175</v>
      </c>
      <c r="F164" s="110" t="s">
        <v>218</v>
      </c>
      <c r="G164" s="57" t="s">
        <v>218</v>
      </c>
      <c r="H164" s="58" t="s">
        <v>119</v>
      </c>
      <c r="I164" s="59">
        <v>405</v>
      </c>
      <c r="J164" s="60">
        <v>0.1</v>
      </c>
      <c r="K164" s="54">
        <f t="shared" si="12"/>
        <v>367.23375000000004</v>
      </c>
    </row>
    <row r="165" spans="1:11" s="48" customFormat="1" x14ac:dyDescent="0.25">
      <c r="A165" s="68" t="s">
        <v>104</v>
      </c>
      <c r="B165" s="55" t="s">
        <v>234</v>
      </c>
      <c r="C165" s="55" t="s">
        <v>322</v>
      </c>
      <c r="D165" s="98" t="s">
        <v>326</v>
      </c>
      <c r="E165" s="96">
        <v>853639</v>
      </c>
      <c r="F165" s="110" t="s">
        <v>218</v>
      </c>
      <c r="G165" s="57" t="s">
        <v>218</v>
      </c>
      <c r="H165" s="58" t="s">
        <v>119</v>
      </c>
      <c r="I165" s="59">
        <v>215</v>
      </c>
      <c r="J165" s="60">
        <v>0.1</v>
      </c>
      <c r="K165" s="54">
        <f t="shared" si="12"/>
        <v>194.95125000000002</v>
      </c>
    </row>
    <row r="166" spans="1:11" s="48" customFormat="1" x14ac:dyDescent="0.25">
      <c r="A166" s="68" t="s">
        <v>104</v>
      </c>
      <c r="B166" s="55" t="s">
        <v>234</v>
      </c>
      <c r="C166" s="55" t="s">
        <v>322</v>
      </c>
      <c r="D166" s="98" t="s">
        <v>327</v>
      </c>
      <c r="E166" s="96">
        <v>848788</v>
      </c>
      <c r="F166" s="110" t="s">
        <v>218</v>
      </c>
      <c r="G166" s="57" t="s">
        <v>218</v>
      </c>
      <c r="H166" s="58" t="s">
        <v>119</v>
      </c>
      <c r="I166" s="59">
        <v>225</v>
      </c>
      <c r="J166" s="60">
        <v>0.1</v>
      </c>
      <c r="K166" s="54">
        <f t="shared" si="12"/>
        <v>204.01875000000001</v>
      </c>
    </row>
    <row r="167" spans="1:11" s="48" customFormat="1" x14ac:dyDescent="0.25">
      <c r="A167" s="68" t="s">
        <v>104</v>
      </c>
      <c r="B167" s="55" t="s">
        <v>234</v>
      </c>
      <c r="C167" s="55" t="s">
        <v>322</v>
      </c>
      <c r="D167" s="98" t="s">
        <v>329</v>
      </c>
      <c r="E167" s="96">
        <v>6018859</v>
      </c>
      <c r="F167" s="110" t="s">
        <v>337</v>
      </c>
      <c r="G167" s="57"/>
      <c r="H167" s="58" t="s">
        <v>119</v>
      </c>
      <c r="I167" s="59">
        <v>58740</v>
      </c>
      <c r="J167" s="60">
        <v>0.1</v>
      </c>
      <c r="K167" s="54">
        <f t="shared" ref="K167:K168" si="14">I167*(1-J167)*(1+0.75%)</f>
        <v>53262.495000000003</v>
      </c>
    </row>
    <row r="168" spans="1:11" s="48" customFormat="1" x14ac:dyDescent="0.25">
      <c r="A168" s="68" t="s">
        <v>104</v>
      </c>
      <c r="B168" s="55" t="s">
        <v>234</v>
      </c>
      <c r="C168" s="55" t="s">
        <v>322</v>
      </c>
      <c r="D168" s="98" t="s">
        <v>330</v>
      </c>
      <c r="E168" s="96">
        <v>879638</v>
      </c>
      <c r="F168" s="110" t="s">
        <v>218</v>
      </c>
      <c r="G168" s="57" t="s">
        <v>218</v>
      </c>
      <c r="H168" s="58" t="s">
        <v>119</v>
      </c>
      <c r="I168" s="59">
        <v>255</v>
      </c>
      <c r="J168" s="60">
        <v>0.1</v>
      </c>
      <c r="K168" s="54">
        <f t="shared" si="14"/>
        <v>231.22125000000003</v>
      </c>
    </row>
    <row r="169" spans="1:11" s="48" customFormat="1" x14ac:dyDescent="0.25">
      <c r="A169" s="68" t="s">
        <v>104</v>
      </c>
      <c r="B169" s="55" t="s">
        <v>234</v>
      </c>
      <c r="C169" s="55" t="s">
        <v>322</v>
      </c>
      <c r="D169" s="98" t="s">
        <v>331</v>
      </c>
      <c r="E169" s="96">
        <v>879632</v>
      </c>
      <c r="F169" s="110" t="s">
        <v>218</v>
      </c>
      <c r="G169" s="57" t="s">
        <v>218</v>
      </c>
      <c r="H169" s="58" t="s">
        <v>119</v>
      </c>
      <c r="I169" s="59">
        <v>440</v>
      </c>
      <c r="J169" s="60">
        <v>0.1</v>
      </c>
      <c r="K169" s="54">
        <f>I169*(1-J169)*(1+0.75%)</f>
        <v>398.97</v>
      </c>
    </row>
    <row r="170" spans="1:11" s="48" customFormat="1" x14ac:dyDescent="0.25">
      <c r="A170" s="68" t="s">
        <v>104</v>
      </c>
      <c r="B170" s="55" t="s">
        <v>234</v>
      </c>
      <c r="C170" s="55" t="s">
        <v>322</v>
      </c>
      <c r="D170" s="98" t="s">
        <v>332</v>
      </c>
      <c r="E170" s="96">
        <v>879633</v>
      </c>
      <c r="F170" s="110" t="s">
        <v>218</v>
      </c>
      <c r="G170" s="57" t="s">
        <v>218</v>
      </c>
      <c r="H170" s="58" t="s">
        <v>119</v>
      </c>
      <c r="I170" s="59">
        <v>360</v>
      </c>
      <c r="J170" s="60">
        <v>0.1</v>
      </c>
      <c r="K170" s="54">
        <f>I170*(1-J170)*(1+0.75%)</f>
        <v>326.43</v>
      </c>
    </row>
    <row r="171" spans="1:11" s="48" customFormat="1" x14ac:dyDescent="0.25">
      <c r="A171" s="68" t="s">
        <v>104</v>
      </c>
      <c r="B171" s="55" t="s">
        <v>234</v>
      </c>
      <c r="C171" s="55" t="s">
        <v>322</v>
      </c>
      <c r="D171" s="98" t="s">
        <v>333</v>
      </c>
      <c r="E171" s="96">
        <v>879631</v>
      </c>
      <c r="F171" s="110" t="s">
        <v>218</v>
      </c>
      <c r="G171" s="57" t="s">
        <v>218</v>
      </c>
      <c r="H171" s="58" t="s">
        <v>119</v>
      </c>
      <c r="I171" s="59">
        <v>65</v>
      </c>
      <c r="J171" s="60">
        <v>0.1</v>
      </c>
      <c r="K171" s="54">
        <f>I171*(1-J171)*(1+0.75%)</f>
        <v>58.938750000000006</v>
      </c>
    </row>
    <row r="172" spans="1:11" s="48" customFormat="1" x14ac:dyDescent="0.25">
      <c r="A172" s="68" t="s">
        <v>104</v>
      </c>
      <c r="B172" s="55" t="s">
        <v>234</v>
      </c>
      <c r="C172" s="55" t="s">
        <v>314</v>
      </c>
      <c r="D172" s="56" t="s">
        <v>204</v>
      </c>
      <c r="E172" s="96">
        <v>6009445</v>
      </c>
      <c r="F172" s="110" t="s">
        <v>218</v>
      </c>
      <c r="G172" s="57" t="s">
        <v>218</v>
      </c>
      <c r="H172" s="58" t="s">
        <v>119</v>
      </c>
      <c r="I172" s="59">
        <v>5375</v>
      </c>
      <c r="J172" s="60">
        <v>0.05</v>
      </c>
      <c r="K172" s="54">
        <f t="shared" ref="K172:K180" si="15">I172*(1-J172)*(1+0.75%)</f>
        <v>5144.546875</v>
      </c>
    </row>
    <row r="173" spans="1:11" s="48" customFormat="1" x14ac:dyDescent="0.25">
      <c r="A173" s="68" t="s">
        <v>104</v>
      </c>
      <c r="B173" s="55" t="s">
        <v>234</v>
      </c>
      <c r="C173" s="55" t="s">
        <v>314</v>
      </c>
      <c r="D173" s="56" t="s">
        <v>285</v>
      </c>
      <c r="E173" s="96">
        <v>6013565</v>
      </c>
      <c r="F173" s="110" t="s">
        <v>218</v>
      </c>
      <c r="G173" s="57" t="s">
        <v>218</v>
      </c>
      <c r="H173" s="58" t="s">
        <v>119</v>
      </c>
      <c r="I173" s="59">
        <v>2460</v>
      </c>
      <c r="J173" s="60">
        <v>0.05</v>
      </c>
      <c r="K173" s="54">
        <f t="shared" ref="K173" si="16">I173*(1-J173)*(1+0.75%)</f>
        <v>2354.5275000000001</v>
      </c>
    </row>
    <row r="174" spans="1:11" s="48" customFormat="1" x14ac:dyDescent="0.25">
      <c r="A174" s="68" t="s">
        <v>104</v>
      </c>
      <c r="B174" s="55" t="s">
        <v>234</v>
      </c>
      <c r="C174" s="55" t="s">
        <v>314</v>
      </c>
      <c r="D174" s="56" t="s">
        <v>286</v>
      </c>
      <c r="E174" s="96">
        <v>6013580</v>
      </c>
      <c r="F174" s="110" t="s">
        <v>218</v>
      </c>
      <c r="G174" s="57" t="s">
        <v>218</v>
      </c>
      <c r="H174" s="58" t="s">
        <v>119</v>
      </c>
      <c r="I174" s="59">
        <v>22920</v>
      </c>
      <c r="J174" s="60">
        <v>0.05</v>
      </c>
      <c r="K174" s="54">
        <f t="shared" ref="K174" si="17">I174*(1-J174)*(1+0.75%)</f>
        <v>21937.305</v>
      </c>
    </row>
    <row r="175" spans="1:11" s="48" customFormat="1" x14ac:dyDescent="0.25">
      <c r="A175" s="68" t="s">
        <v>104</v>
      </c>
      <c r="B175" s="55" t="s">
        <v>234</v>
      </c>
      <c r="C175" s="55" t="s">
        <v>314</v>
      </c>
      <c r="D175" s="56" t="s">
        <v>211</v>
      </c>
      <c r="E175" s="96">
        <v>6013573</v>
      </c>
      <c r="F175" s="110" t="s">
        <v>218</v>
      </c>
      <c r="G175" s="57" t="s">
        <v>218</v>
      </c>
      <c r="H175" s="58" t="s">
        <v>119</v>
      </c>
      <c r="I175" s="59">
        <v>2460</v>
      </c>
      <c r="J175" s="60">
        <v>0.05</v>
      </c>
      <c r="K175" s="54">
        <f t="shared" si="15"/>
        <v>2354.5275000000001</v>
      </c>
    </row>
    <row r="176" spans="1:11" s="48" customFormat="1" x14ac:dyDescent="0.25">
      <c r="A176" s="68" t="s">
        <v>104</v>
      </c>
      <c r="B176" s="55" t="s">
        <v>234</v>
      </c>
      <c r="C176" s="55" t="s">
        <v>314</v>
      </c>
      <c r="D176" s="56" t="s">
        <v>212</v>
      </c>
      <c r="E176" s="96">
        <v>6013577</v>
      </c>
      <c r="F176" s="110" t="s">
        <v>218</v>
      </c>
      <c r="G176" s="57" t="s">
        <v>218</v>
      </c>
      <c r="H176" s="58" t="s">
        <v>119</v>
      </c>
      <c r="I176" s="59">
        <v>6210</v>
      </c>
      <c r="J176" s="60">
        <v>0.05</v>
      </c>
      <c r="K176" s="54">
        <f t="shared" si="15"/>
        <v>5943.7462500000001</v>
      </c>
    </row>
    <row r="177" spans="1:11" s="48" customFormat="1" x14ac:dyDescent="0.25">
      <c r="A177" s="68" t="s">
        <v>104</v>
      </c>
      <c r="B177" s="55" t="s">
        <v>234</v>
      </c>
      <c r="C177" s="55" t="s">
        <v>314</v>
      </c>
      <c r="D177" s="56" t="s">
        <v>213</v>
      </c>
      <c r="E177" s="96">
        <v>6018134</v>
      </c>
      <c r="F177" s="110" t="s">
        <v>218</v>
      </c>
      <c r="G177" s="57" t="s">
        <v>218</v>
      </c>
      <c r="H177" s="58" t="s">
        <v>119</v>
      </c>
      <c r="I177" s="59">
        <v>2055</v>
      </c>
      <c r="J177" s="60">
        <v>0.05</v>
      </c>
      <c r="K177" s="54">
        <f t="shared" si="15"/>
        <v>1966.891875</v>
      </c>
    </row>
    <row r="178" spans="1:11" s="48" customFormat="1" x14ac:dyDescent="0.25">
      <c r="A178" s="68" t="s">
        <v>104</v>
      </c>
      <c r="B178" s="55" t="s">
        <v>234</v>
      </c>
      <c r="C178" s="55" t="s">
        <v>314</v>
      </c>
      <c r="D178" s="56" t="s">
        <v>214</v>
      </c>
      <c r="E178" s="96">
        <v>6012196</v>
      </c>
      <c r="F178" s="110" t="s">
        <v>218</v>
      </c>
      <c r="G178" s="57" t="s">
        <v>218</v>
      </c>
      <c r="H178" s="58" t="s">
        <v>119</v>
      </c>
      <c r="I178" s="59">
        <v>505</v>
      </c>
      <c r="J178" s="60">
        <v>0.05</v>
      </c>
      <c r="K178" s="54">
        <f t="shared" si="15"/>
        <v>483.34812500000004</v>
      </c>
    </row>
    <row r="179" spans="1:11" s="48" customFormat="1" x14ac:dyDescent="0.25">
      <c r="A179" s="68" t="s">
        <v>104</v>
      </c>
      <c r="B179" s="55" t="s">
        <v>234</v>
      </c>
      <c r="C179" s="55" t="s">
        <v>314</v>
      </c>
      <c r="D179" s="56" t="s">
        <v>215</v>
      </c>
      <c r="E179" s="96">
        <v>6015993</v>
      </c>
      <c r="F179" s="110" t="s">
        <v>218</v>
      </c>
      <c r="G179" s="57" t="s">
        <v>218</v>
      </c>
      <c r="H179" s="58" t="s">
        <v>119</v>
      </c>
      <c r="I179" s="59">
        <v>1690</v>
      </c>
      <c r="J179" s="60">
        <v>0.05</v>
      </c>
      <c r="K179" s="54">
        <f t="shared" si="15"/>
        <v>1617.54125</v>
      </c>
    </row>
    <row r="180" spans="1:11" s="48" customFormat="1" x14ac:dyDescent="0.25">
      <c r="A180" s="68" t="s">
        <v>266</v>
      </c>
      <c r="B180" s="55" t="s">
        <v>267</v>
      </c>
      <c r="C180" s="55" t="s">
        <v>313</v>
      </c>
      <c r="D180" s="98" t="s">
        <v>279</v>
      </c>
      <c r="E180" s="97" t="s">
        <v>280</v>
      </c>
      <c r="F180" s="110" t="s">
        <v>337</v>
      </c>
      <c r="G180" s="57"/>
      <c r="H180" s="58" t="s">
        <v>119</v>
      </c>
      <c r="I180" s="59">
        <v>25250</v>
      </c>
      <c r="J180" s="60">
        <v>0.15</v>
      </c>
      <c r="K180" s="54">
        <f t="shared" si="15"/>
        <v>21623.46875</v>
      </c>
    </row>
    <row r="181" spans="1:11" s="48" customFormat="1" x14ac:dyDescent="0.25">
      <c r="A181" s="68" t="s">
        <v>266</v>
      </c>
      <c r="B181" s="55" t="s">
        <v>267</v>
      </c>
      <c r="C181" s="55" t="s">
        <v>313</v>
      </c>
      <c r="D181" s="98" t="s">
        <v>269</v>
      </c>
      <c r="E181" s="97" t="s">
        <v>268</v>
      </c>
      <c r="F181" s="110" t="s">
        <v>337</v>
      </c>
      <c r="G181" s="57"/>
      <c r="H181" s="58" t="s">
        <v>119</v>
      </c>
      <c r="I181" s="59">
        <v>12995</v>
      </c>
      <c r="J181" s="60">
        <v>0.15</v>
      </c>
      <c r="K181" s="54">
        <f t="shared" ref="K181" si="18">I181*(1-J181)*(1+0.75%)</f>
        <v>11128.593125000001</v>
      </c>
    </row>
    <row r="182" spans="1:11" s="48" customFormat="1" x14ac:dyDescent="0.25">
      <c r="A182" s="68" t="s">
        <v>266</v>
      </c>
      <c r="B182" s="55" t="s">
        <v>267</v>
      </c>
      <c r="C182" s="55" t="s">
        <v>313</v>
      </c>
      <c r="D182" s="98" t="s">
        <v>270</v>
      </c>
      <c r="E182" s="97" t="s">
        <v>271</v>
      </c>
      <c r="F182" s="110" t="s">
        <v>337</v>
      </c>
      <c r="G182" s="57"/>
      <c r="H182" s="58" t="s">
        <v>119</v>
      </c>
      <c r="I182" s="59">
        <v>5450</v>
      </c>
      <c r="J182" s="60">
        <v>0.15</v>
      </c>
      <c r="K182" s="54">
        <f t="shared" ref="K182" si="19">I182*(1-J182)*(1+0.75%)</f>
        <v>4667.2437500000005</v>
      </c>
    </row>
    <row r="183" spans="1:11" s="48" customFormat="1" x14ac:dyDescent="0.25">
      <c r="A183" s="68" t="s">
        <v>266</v>
      </c>
      <c r="B183" s="55" t="s">
        <v>267</v>
      </c>
      <c r="C183" s="55" t="s">
        <v>313</v>
      </c>
      <c r="D183" s="98" t="s">
        <v>289</v>
      </c>
      <c r="E183" s="97" t="s">
        <v>290</v>
      </c>
      <c r="F183" s="110" t="s">
        <v>337</v>
      </c>
      <c r="G183" s="57"/>
      <c r="H183" s="58" t="s">
        <v>119</v>
      </c>
      <c r="I183" s="59">
        <v>5650</v>
      </c>
      <c r="J183" s="60">
        <v>0.15</v>
      </c>
      <c r="K183" s="54">
        <f t="shared" ref="K183" si="20">I183*(1-J183)*(1+0.75%)</f>
        <v>4838.5187500000002</v>
      </c>
    </row>
    <row r="184" spans="1:11" s="48" customFormat="1" x14ac:dyDescent="0.25">
      <c r="A184" s="68" t="s">
        <v>266</v>
      </c>
      <c r="B184" s="55" t="s">
        <v>267</v>
      </c>
      <c r="C184" s="55" t="s">
        <v>313</v>
      </c>
      <c r="D184" s="98" t="s">
        <v>272</v>
      </c>
      <c r="E184" s="97" t="s">
        <v>275</v>
      </c>
      <c r="F184" s="110" t="s">
        <v>337</v>
      </c>
      <c r="G184" s="57"/>
      <c r="H184" s="58" t="s">
        <v>119</v>
      </c>
      <c r="I184" s="59">
        <v>1750</v>
      </c>
      <c r="J184" s="60">
        <v>0.15</v>
      </c>
      <c r="K184" s="54">
        <f t="shared" ref="K184:K185" si="21">I184*(1-J184)*(1+0.75%)</f>
        <v>1498.65625</v>
      </c>
    </row>
    <row r="185" spans="1:11" s="48" customFormat="1" x14ac:dyDescent="0.25">
      <c r="A185" s="68" t="s">
        <v>266</v>
      </c>
      <c r="B185" s="55" t="s">
        <v>267</v>
      </c>
      <c r="C185" s="55" t="s">
        <v>313</v>
      </c>
      <c r="D185" s="98" t="s">
        <v>273</v>
      </c>
      <c r="E185" s="97" t="s">
        <v>274</v>
      </c>
      <c r="F185" s="110" t="s">
        <v>337</v>
      </c>
      <c r="G185" s="57"/>
      <c r="H185" s="58" t="s">
        <v>119</v>
      </c>
      <c r="I185" s="59">
        <v>500</v>
      </c>
      <c r="J185" s="60">
        <v>0.15</v>
      </c>
      <c r="K185" s="54">
        <f t="shared" si="21"/>
        <v>428.1875</v>
      </c>
    </row>
    <row r="186" spans="1:11" s="48" customFormat="1" x14ac:dyDescent="0.25">
      <c r="A186" s="68" t="s">
        <v>266</v>
      </c>
      <c r="B186" s="55" t="s">
        <v>267</v>
      </c>
      <c r="C186" s="55" t="s">
        <v>313</v>
      </c>
      <c r="D186" s="98" t="s">
        <v>276</v>
      </c>
      <c r="E186" s="97" t="s">
        <v>288</v>
      </c>
      <c r="F186" s="110" t="s">
        <v>337</v>
      </c>
      <c r="G186" s="57"/>
      <c r="H186" s="58" t="s">
        <v>119</v>
      </c>
      <c r="I186" s="59">
        <v>500</v>
      </c>
      <c r="J186" s="60">
        <v>0.15</v>
      </c>
      <c r="K186" s="54">
        <f t="shared" ref="K186" si="22">I186*(1-J186)*(1+0.75%)</f>
        <v>428.1875</v>
      </c>
    </row>
    <row r="187" spans="1:11" s="48" customFormat="1" x14ac:dyDescent="0.25">
      <c r="A187" s="68" t="s">
        <v>217</v>
      </c>
      <c r="B187" s="55" t="s">
        <v>307</v>
      </c>
      <c r="C187" s="55" t="s">
        <v>315</v>
      </c>
      <c r="D187" s="61" t="s">
        <v>302</v>
      </c>
      <c r="E187" s="96" t="s">
        <v>301</v>
      </c>
      <c r="F187" s="110" t="s">
        <v>218</v>
      </c>
      <c r="G187" s="57" t="s">
        <v>218</v>
      </c>
      <c r="H187" s="58" t="s">
        <v>119</v>
      </c>
      <c r="I187" s="59">
        <v>32.65</v>
      </c>
      <c r="J187" s="60">
        <v>0.08</v>
      </c>
      <c r="K187" s="54">
        <f t="shared" ref="K187:K201" si="23">I187*(1-J187)*(1+0.75%)</f>
        <v>30.263285000000003</v>
      </c>
    </row>
    <row r="188" spans="1:11" s="48" customFormat="1" x14ac:dyDescent="0.25">
      <c r="A188" s="68" t="s">
        <v>217</v>
      </c>
      <c r="B188" s="55" t="s">
        <v>307</v>
      </c>
      <c r="C188" s="55" t="s">
        <v>315</v>
      </c>
      <c r="D188" s="61" t="s">
        <v>262</v>
      </c>
      <c r="E188" s="96" t="s">
        <v>263</v>
      </c>
      <c r="F188" s="110" t="s">
        <v>218</v>
      </c>
      <c r="G188" s="57" t="s">
        <v>218</v>
      </c>
      <c r="H188" s="58" t="s">
        <v>119</v>
      </c>
      <c r="I188" s="59">
        <v>32.46</v>
      </c>
      <c r="J188" s="60">
        <v>0.08</v>
      </c>
      <c r="K188" s="54">
        <f t="shared" si="23"/>
        <v>30.087174000000005</v>
      </c>
    </row>
    <row r="189" spans="1:11" s="48" customFormat="1" x14ac:dyDescent="0.25">
      <c r="A189" s="68" t="s">
        <v>217</v>
      </c>
      <c r="B189" s="55" t="s">
        <v>307</v>
      </c>
      <c r="C189" s="55" t="s">
        <v>315</v>
      </c>
      <c r="D189" s="61" t="s">
        <v>260</v>
      </c>
      <c r="E189" s="96" t="s">
        <v>261</v>
      </c>
      <c r="F189" s="110" t="s">
        <v>218</v>
      </c>
      <c r="G189" s="57" t="s">
        <v>218</v>
      </c>
      <c r="H189" s="58" t="s">
        <v>119</v>
      </c>
      <c r="I189" s="59">
        <v>1090.1300000000001</v>
      </c>
      <c r="J189" s="60">
        <v>0.08</v>
      </c>
      <c r="K189" s="54">
        <f t="shared" si="23"/>
        <v>1010.4414970000003</v>
      </c>
    </row>
    <row r="190" spans="1:11" s="48" customFormat="1" x14ac:dyDescent="0.25">
      <c r="A190" s="68" t="s">
        <v>217</v>
      </c>
      <c r="B190" s="55" t="s">
        <v>307</v>
      </c>
      <c r="C190" s="55" t="s">
        <v>315</v>
      </c>
      <c r="D190" s="61" t="s">
        <v>277</v>
      </c>
      <c r="E190" s="96" t="s">
        <v>278</v>
      </c>
      <c r="F190" s="110" t="s">
        <v>218</v>
      </c>
      <c r="G190" s="57" t="s">
        <v>218</v>
      </c>
      <c r="H190" s="58" t="s">
        <v>119</v>
      </c>
      <c r="I190" s="59">
        <v>204.17</v>
      </c>
      <c r="J190" s="60">
        <v>0.08</v>
      </c>
      <c r="K190" s="54">
        <f t="shared" si="23"/>
        <v>189.24517300000002</v>
      </c>
    </row>
    <row r="191" spans="1:11" s="48" customFormat="1" x14ac:dyDescent="0.25">
      <c r="A191" s="68" t="s">
        <v>217</v>
      </c>
      <c r="B191" s="55" t="s">
        <v>307</v>
      </c>
      <c r="C191" s="55" t="s">
        <v>315</v>
      </c>
      <c r="D191" s="61" t="s">
        <v>291</v>
      </c>
      <c r="E191" s="96" t="s">
        <v>292</v>
      </c>
      <c r="F191" s="110" t="s">
        <v>218</v>
      </c>
      <c r="G191" s="57" t="s">
        <v>218</v>
      </c>
      <c r="H191" s="58" t="s">
        <v>119</v>
      </c>
      <c r="I191" s="59">
        <v>408.77</v>
      </c>
      <c r="J191" s="60">
        <v>0.08</v>
      </c>
      <c r="K191" s="54">
        <f t="shared" si="23"/>
        <v>378.888913</v>
      </c>
    </row>
    <row r="192" spans="1:11" s="48" customFormat="1" x14ac:dyDescent="0.25">
      <c r="A192" s="68" t="s">
        <v>217</v>
      </c>
      <c r="B192" s="55" t="s">
        <v>307</v>
      </c>
      <c r="C192" s="55" t="s">
        <v>315</v>
      </c>
      <c r="D192" s="61" t="s">
        <v>294</v>
      </c>
      <c r="E192" s="96" t="s">
        <v>293</v>
      </c>
      <c r="F192" s="110" t="s">
        <v>218</v>
      </c>
      <c r="G192" s="57" t="s">
        <v>218</v>
      </c>
      <c r="H192" s="58" t="s">
        <v>119</v>
      </c>
      <c r="I192" s="59">
        <v>16.05</v>
      </c>
      <c r="J192" s="60">
        <v>0.08</v>
      </c>
      <c r="K192" s="54">
        <f t="shared" si="23"/>
        <v>14.876745000000003</v>
      </c>
    </row>
    <row r="193" spans="1:11" s="48" customFormat="1" x14ac:dyDescent="0.25">
      <c r="A193" s="68" t="s">
        <v>217</v>
      </c>
      <c r="B193" s="55" t="s">
        <v>307</v>
      </c>
      <c r="C193" s="55" t="s">
        <v>315</v>
      </c>
      <c r="D193" s="61" t="s">
        <v>300</v>
      </c>
      <c r="E193" s="96" t="s">
        <v>299</v>
      </c>
      <c r="F193" s="110" t="s">
        <v>218</v>
      </c>
      <c r="G193" s="57" t="s">
        <v>218</v>
      </c>
      <c r="H193" s="58" t="s">
        <v>119</v>
      </c>
      <c r="I193" s="59">
        <v>247.64</v>
      </c>
      <c r="J193" s="60">
        <v>0.08</v>
      </c>
      <c r="K193" s="54">
        <f t="shared" si="23"/>
        <v>229.53751600000001</v>
      </c>
    </row>
    <row r="194" spans="1:11" s="48" customFormat="1" x14ac:dyDescent="0.25">
      <c r="A194" s="68" t="s">
        <v>217</v>
      </c>
      <c r="B194" s="55" t="s">
        <v>307</v>
      </c>
      <c r="C194" s="55" t="s">
        <v>315</v>
      </c>
      <c r="D194" s="61" t="s">
        <v>297</v>
      </c>
      <c r="E194" s="96" t="s">
        <v>298</v>
      </c>
      <c r="F194" s="110" t="s">
        <v>218</v>
      </c>
      <c r="G194" s="57" t="s">
        <v>218</v>
      </c>
      <c r="H194" s="58" t="s">
        <v>119</v>
      </c>
      <c r="I194" s="59">
        <v>641.04</v>
      </c>
      <c r="J194" s="60">
        <v>0.08</v>
      </c>
      <c r="K194" s="54">
        <f t="shared" si="23"/>
        <v>594.17997600000001</v>
      </c>
    </row>
    <row r="195" spans="1:11" s="48" customFormat="1" x14ac:dyDescent="0.25">
      <c r="A195" s="68" t="s">
        <v>217</v>
      </c>
      <c r="B195" s="55" t="s">
        <v>307</v>
      </c>
      <c r="C195" s="55" t="s">
        <v>315</v>
      </c>
      <c r="D195" s="61" t="s">
        <v>296</v>
      </c>
      <c r="E195" s="96" t="s">
        <v>295</v>
      </c>
      <c r="F195" s="110" t="s">
        <v>218</v>
      </c>
      <c r="G195" s="57" t="s">
        <v>218</v>
      </c>
      <c r="H195" s="58" t="s">
        <v>119</v>
      </c>
      <c r="I195" s="59">
        <v>599.09</v>
      </c>
      <c r="J195" s="60">
        <v>0.08</v>
      </c>
      <c r="K195" s="54">
        <f t="shared" si="23"/>
        <v>555.2965210000001</v>
      </c>
    </row>
    <row r="196" spans="1:11" s="48" customFormat="1" x14ac:dyDescent="0.25">
      <c r="A196" s="68" t="s">
        <v>217</v>
      </c>
      <c r="B196" s="55" t="s">
        <v>307</v>
      </c>
      <c r="C196" s="55" t="s">
        <v>315</v>
      </c>
      <c r="D196" s="61" t="s">
        <v>304</v>
      </c>
      <c r="E196" s="96">
        <v>90553</v>
      </c>
      <c r="F196" s="110" t="s">
        <v>218</v>
      </c>
      <c r="G196" s="57" t="s">
        <v>218</v>
      </c>
      <c r="H196" s="58" t="s">
        <v>119</v>
      </c>
      <c r="I196" s="59">
        <v>578.07000000000005</v>
      </c>
      <c r="J196" s="60">
        <v>0.08</v>
      </c>
      <c r="K196" s="54">
        <f t="shared" si="23"/>
        <v>535.81308300000012</v>
      </c>
    </row>
    <row r="197" spans="1:11" s="48" customFormat="1" x14ac:dyDescent="0.25">
      <c r="A197" s="68" t="s">
        <v>217</v>
      </c>
      <c r="B197" s="55" t="s">
        <v>307</v>
      </c>
      <c r="C197" s="55" t="s">
        <v>315</v>
      </c>
      <c r="D197" s="61" t="s">
        <v>264</v>
      </c>
      <c r="E197" s="96" t="s">
        <v>265</v>
      </c>
      <c r="F197" s="110" t="s">
        <v>218</v>
      </c>
      <c r="G197" s="57" t="s">
        <v>218</v>
      </c>
      <c r="H197" s="58" t="s">
        <v>119</v>
      </c>
      <c r="I197" s="59">
        <v>54.89</v>
      </c>
      <c r="J197" s="60">
        <v>0.08</v>
      </c>
      <c r="K197" s="54">
        <f t="shared" si="23"/>
        <v>50.877541000000008</v>
      </c>
    </row>
    <row r="198" spans="1:11" s="48" customFormat="1" ht="33" x14ac:dyDescent="0.25">
      <c r="A198" s="68" t="s">
        <v>306</v>
      </c>
      <c r="B198" s="55" t="s">
        <v>308</v>
      </c>
      <c r="C198" s="55" t="s">
        <v>316</v>
      </c>
      <c r="D198" s="61" t="s">
        <v>309</v>
      </c>
      <c r="E198" s="96" t="s">
        <v>310</v>
      </c>
      <c r="F198" s="110" t="s">
        <v>218</v>
      </c>
      <c r="G198" s="57" t="s">
        <v>218</v>
      </c>
      <c r="H198" s="58" t="s">
        <v>119</v>
      </c>
      <c r="I198" s="59">
        <v>380</v>
      </c>
      <c r="J198" s="60">
        <v>0.03</v>
      </c>
      <c r="K198" s="54">
        <f t="shared" si="23"/>
        <v>371.36449999999996</v>
      </c>
    </row>
    <row r="199" spans="1:11" s="48" customFormat="1" ht="33" x14ac:dyDescent="0.25">
      <c r="A199" s="68" t="s">
        <v>306</v>
      </c>
      <c r="B199" s="55" t="s">
        <v>308</v>
      </c>
      <c r="C199" s="55" t="s">
        <v>316</v>
      </c>
      <c r="D199" s="61" t="s">
        <v>312</v>
      </c>
      <c r="E199" s="96" t="s">
        <v>311</v>
      </c>
      <c r="F199" s="110" t="s">
        <v>218</v>
      </c>
      <c r="G199" s="57" t="s">
        <v>218</v>
      </c>
      <c r="H199" s="58" t="s">
        <v>119</v>
      </c>
      <c r="I199" s="59">
        <v>440</v>
      </c>
      <c r="J199" s="60">
        <v>0.03</v>
      </c>
      <c r="K199" s="54">
        <f t="shared" si="23"/>
        <v>430.00100000000003</v>
      </c>
    </row>
    <row r="200" spans="1:11" s="48" customFormat="1" ht="49.5" customHeight="1" x14ac:dyDescent="0.25">
      <c r="A200" s="68" t="s">
        <v>335</v>
      </c>
      <c r="B200" s="55" t="s">
        <v>336</v>
      </c>
      <c r="C200" s="55" t="s">
        <v>334</v>
      </c>
      <c r="D200" s="61" t="s">
        <v>317</v>
      </c>
      <c r="E200" s="96" t="s">
        <v>318</v>
      </c>
      <c r="F200" s="110" t="s">
        <v>218</v>
      </c>
      <c r="G200" s="57" t="s">
        <v>218</v>
      </c>
      <c r="H200" s="58" t="s">
        <v>119</v>
      </c>
      <c r="I200" s="59">
        <v>372.75</v>
      </c>
      <c r="J200" s="60">
        <v>0.08</v>
      </c>
      <c r="K200" s="54">
        <f t="shared" si="23"/>
        <v>345.50197500000002</v>
      </c>
    </row>
    <row r="201" spans="1:11" s="48" customFormat="1" ht="53.25" customHeight="1" x14ac:dyDescent="0.25">
      <c r="A201" s="68" t="s">
        <v>335</v>
      </c>
      <c r="B201" s="55" t="s">
        <v>336</v>
      </c>
      <c r="C201" s="55" t="s">
        <v>334</v>
      </c>
      <c r="D201" s="61" t="s">
        <v>319</v>
      </c>
      <c r="E201" s="96" t="s">
        <v>320</v>
      </c>
      <c r="F201" s="110" t="s">
        <v>337</v>
      </c>
      <c r="G201" s="57"/>
      <c r="H201" s="58" t="s">
        <v>119</v>
      </c>
      <c r="I201" s="59">
        <v>7245</v>
      </c>
      <c r="J201" s="60">
        <v>0.08</v>
      </c>
      <c r="K201" s="54">
        <f t="shared" si="23"/>
        <v>6715.3905000000013</v>
      </c>
    </row>
    <row r="202" spans="1:11" s="48" customFormat="1" ht="53.25" customHeight="1" x14ac:dyDescent="0.25">
      <c r="A202" s="68" t="s">
        <v>345</v>
      </c>
      <c r="B202" s="55" t="s">
        <v>346</v>
      </c>
      <c r="C202" s="55" t="s">
        <v>347</v>
      </c>
      <c r="D202" s="61" t="s">
        <v>348</v>
      </c>
      <c r="E202" s="96" t="s">
        <v>349</v>
      </c>
      <c r="F202" s="110" t="s">
        <v>337</v>
      </c>
      <c r="G202" s="57"/>
      <c r="H202" s="58" t="s">
        <v>119</v>
      </c>
      <c r="I202" s="59">
        <v>2260</v>
      </c>
      <c r="J202" s="60">
        <v>0.05</v>
      </c>
      <c r="K202" s="54">
        <f t="shared" ref="K202:K203" si="24">I202*(1-J202)*(1+0.75%)</f>
        <v>2163.1025</v>
      </c>
    </row>
    <row r="203" spans="1:11" s="48" customFormat="1" ht="53.25" customHeight="1" x14ac:dyDescent="0.25">
      <c r="A203" s="68" t="s">
        <v>345</v>
      </c>
      <c r="B203" s="55" t="s">
        <v>346</v>
      </c>
      <c r="C203" s="55" t="s">
        <v>347</v>
      </c>
      <c r="D203" s="61" t="s">
        <v>350</v>
      </c>
      <c r="E203" s="96" t="s">
        <v>351</v>
      </c>
      <c r="F203" s="110" t="s">
        <v>337</v>
      </c>
      <c r="G203" s="57"/>
      <c r="H203" s="58" t="s">
        <v>119</v>
      </c>
      <c r="I203" s="59">
        <v>5685</v>
      </c>
      <c r="J203" s="60">
        <v>0.05</v>
      </c>
      <c r="K203" s="54">
        <f t="shared" si="24"/>
        <v>5441.2556250000007</v>
      </c>
    </row>
    <row r="204" spans="1:11" s="48" customFormat="1" ht="53.25" customHeight="1" x14ac:dyDescent="0.25">
      <c r="A204" s="68" t="s">
        <v>345</v>
      </c>
      <c r="B204" s="55" t="s">
        <v>346</v>
      </c>
      <c r="C204" s="55" t="s">
        <v>347</v>
      </c>
      <c r="D204" s="61" t="s">
        <v>352</v>
      </c>
      <c r="E204" s="96" t="s">
        <v>353</v>
      </c>
      <c r="F204" s="110" t="s">
        <v>337</v>
      </c>
      <c r="G204" s="57"/>
      <c r="H204" s="58" t="s">
        <v>119</v>
      </c>
      <c r="I204" s="59">
        <v>3260</v>
      </c>
      <c r="J204" s="60">
        <v>0.05</v>
      </c>
      <c r="K204" s="54">
        <f t="shared" ref="K204" si="25">I204*(1-J204)*(1+0.75%)</f>
        <v>3120.2275000000004</v>
      </c>
    </row>
    <row r="205" spans="1:11" s="48" customFormat="1" x14ac:dyDescent="0.3">
      <c r="A205" s="1"/>
      <c r="B205" s="1"/>
      <c r="C205" s="1"/>
      <c r="D205" s="63"/>
      <c r="E205" s="64"/>
      <c r="F205" s="65"/>
      <c r="G205" s="65"/>
      <c r="H205" s="1"/>
      <c r="I205" s="66"/>
      <c r="J205" s="67"/>
      <c r="K205" s="66"/>
    </row>
    <row r="206" spans="1:11" s="48" customFormat="1" x14ac:dyDescent="0.3">
      <c r="A206" s="1"/>
      <c r="B206" s="1"/>
      <c r="C206" s="1"/>
      <c r="D206" s="63"/>
      <c r="E206" s="64"/>
      <c r="F206" s="65"/>
      <c r="G206" s="65"/>
      <c r="H206" s="1"/>
      <c r="I206" s="66"/>
      <c r="J206" s="67"/>
      <c r="K206" s="66"/>
    </row>
    <row r="207" spans="1:11" s="48" customFormat="1" x14ac:dyDescent="0.3">
      <c r="A207" s="1"/>
      <c r="B207" s="1"/>
      <c r="C207" s="1"/>
      <c r="D207" s="63"/>
      <c r="E207" s="64"/>
      <c r="F207" s="65"/>
      <c r="G207" s="65"/>
      <c r="H207" s="1"/>
      <c r="I207" s="66"/>
      <c r="J207" s="67"/>
      <c r="K207" s="66"/>
    </row>
    <row r="208" spans="1:11" s="48" customFormat="1" x14ac:dyDescent="0.3">
      <c r="A208" s="1"/>
      <c r="B208" s="1"/>
      <c r="C208" s="1"/>
      <c r="D208" s="63"/>
      <c r="E208" s="64"/>
      <c r="F208" s="65"/>
      <c r="G208" s="65"/>
      <c r="H208" s="1"/>
      <c r="I208" s="66"/>
      <c r="J208" s="67"/>
      <c r="K208" s="66"/>
    </row>
    <row r="209" spans="1:11" s="48" customFormat="1" x14ac:dyDescent="0.3">
      <c r="A209" s="1"/>
      <c r="B209" s="1"/>
      <c r="C209" s="1"/>
      <c r="D209" s="63"/>
      <c r="E209" s="64"/>
      <c r="F209" s="65"/>
      <c r="G209" s="65"/>
      <c r="H209" s="1"/>
      <c r="I209" s="66"/>
      <c r="J209" s="67"/>
      <c r="K209" s="66"/>
    </row>
    <row r="210" spans="1:11" s="48" customFormat="1" x14ac:dyDescent="0.3">
      <c r="A210" s="1"/>
      <c r="B210" s="1"/>
      <c r="C210" s="1"/>
      <c r="D210" s="63"/>
      <c r="E210" s="64"/>
      <c r="F210" s="65"/>
      <c r="G210" s="65"/>
      <c r="H210" s="1"/>
      <c r="I210" s="66"/>
      <c r="J210" s="67"/>
      <c r="K210" s="66"/>
    </row>
    <row r="211" spans="1:11" s="48" customFormat="1" x14ac:dyDescent="0.3">
      <c r="A211" s="1"/>
      <c r="B211" s="1"/>
      <c r="C211" s="1"/>
      <c r="D211" s="63"/>
      <c r="E211" s="64"/>
      <c r="F211" s="65"/>
      <c r="G211" s="65"/>
      <c r="H211" s="1"/>
      <c r="I211" s="66"/>
      <c r="J211" s="67"/>
      <c r="K211" s="66"/>
    </row>
    <row r="212" spans="1:11" s="48" customFormat="1" x14ac:dyDescent="0.3">
      <c r="A212" s="1"/>
      <c r="B212" s="1"/>
      <c r="C212" s="1"/>
      <c r="D212" s="63"/>
      <c r="E212" s="64"/>
      <c r="F212" s="65"/>
      <c r="G212" s="65"/>
      <c r="H212" s="1"/>
      <c r="I212" s="66"/>
      <c r="J212" s="67"/>
      <c r="K212" s="66"/>
    </row>
    <row r="213" spans="1:11" s="48" customFormat="1" x14ac:dyDescent="0.3">
      <c r="A213" s="1"/>
      <c r="B213" s="1"/>
      <c r="C213" s="1"/>
      <c r="D213" s="63"/>
      <c r="E213" s="64"/>
      <c r="F213" s="65"/>
      <c r="G213" s="65"/>
      <c r="H213" s="1"/>
      <c r="I213" s="66"/>
      <c r="J213" s="67"/>
      <c r="K213" s="66"/>
    </row>
    <row r="214" spans="1:11" s="48" customFormat="1" x14ac:dyDescent="0.3">
      <c r="A214" s="1"/>
      <c r="B214" s="1"/>
      <c r="C214" s="1"/>
      <c r="D214" s="63"/>
      <c r="E214" s="64"/>
      <c r="F214" s="65"/>
      <c r="G214" s="65"/>
      <c r="H214" s="1"/>
      <c r="I214" s="66"/>
      <c r="J214" s="67"/>
      <c r="K214" s="66"/>
    </row>
    <row r="215" spans="1:11" s="48" customFormat="1" x14ac:dyDescent="0.3">
      <c r="A215" s="1"/>
      <c r="B215" s="1"/>
      <c r="C215" s="1"/>
      <c r="D215" s="63"/>
      <c r="E215" s="64"/>
      <c r="F215" s="65"/>
      <c r="G215" s="65"/>
      <c r="H215" s="1"/>
      <c r="I215" s="66"/>
      <c r="J215" s="67"/>
      <c r="K215" s="66"/>
    </row>
    <row r="216" spans="1:11" s="48" customFormat="1" x14ac:dyDescent="0.3">
      <c r="A216" s="1"/>
      <c r="B216" s="1"/>
      <c r="C216" s="1"/>
      <c r="D216" s="63"/>
      <c r="E216" s="64"/>
      <c r="F216" s="65"/>
      <c r="G216" s="65"/>
      <c r="H216" s="1"/>
      <c r="I216" s="66"/>
      <c r="J216" s="67"/>
      <c r="K216" s="66"/>
    </row>
    <row r="217" spans="1:11" s="48" customFormat="1" x14ac:dyDescent="0.3">
      <c r="A217" s="1"/>
      <c r="B217" s="1"/>
      <c r="C217" s="1"/>
      <c r="D217" s="63"/>
      <c r="E217" s="64"/>
      <c r="F217" s="65"/>
      <c r="G217" s="65"/>
      <c r="H217" s="1"/>
      <c r="I217" s="66"/>
      <c r="J217" s="67"/>
      <c r="K217" s="66"/>
    </row>
    <row r="218" spans="1:11" s="48" customFormat="1" x14ac:dyDescent="0.3">
      <c r="A218" s="1"/>
      <c r="B218" s="1"/>
      <c r="C218" s="1"/>
      <c r="D218" s="63"/>
      <c r="E218" s="64"/>
      <c r="F218" s="65"/>
      <c r="G218" s="65"/>
      <c r="H218" s="1"/>
      <c r="I218" s="66"/>
      <c r="J218" s="67"/>
      <c r="K218" s="66"/>
    </row>
    <row r="219" spans="1:11" s="48" customFormat="1" x14ac:dyDescent="0.3">
      <c r="A219" s="1"/>
      <c r="B219" s="1"/>
      <c r="C219" s="1"/>
      <c r="D219" s="63"/>
      <c r="E219" s="64"/>
      <c r="F219" s="65"/>
      <c r="G219" s="65"/>
      <c r="H219" s="1"/>
      <c r="I219" s="66"/>
      <c r="J219" s="67"/>
      <c r="K219" s="66"/>
    </row>
    <row r="220" spans="1:11" s="48" customFormat="1" x14ac:dyDescent="0.3">
      <c r="A220" s="1"/>
      <c r="B220" s="1"/>
      <c r="C220" s="1"/>
      <c r="D220" s="63"/>
      <c r="E220" s="64"/>
      <c r="F220" s="65"/>
      <c r="G220" s="65"/>
      <c r="H220" s="1"/>
      <c r="I220" s="66"/>
      <c r="J220" s="67"/>
      <c r="K220" s="66"/>
    </row>
    <row r="221" spans="1:11" s="48" customFormat="1" x14ac:dyDescent="0.3">
      <c r="A221" s="1"/>
      <c r="B221" s="1"/>
      <c r="C221" s="1"/>
      <c r="D221" s="63"/>
      <c r="E221" s="64"/>
      <c r="F221" s="65"/>
      <c r="G221" s="65"/>
      <c r="H221" s="1"/>
      <c r="I221" s="66"/>
      <c r="J221" s="67"/>
      <c r="K221" s="66"/>
    </row>
    <row r="222" spans="1:11" s="48" customFormat="1" x14ac:dyDescent="0.3">
      <c r="A222" s="1"/>
      <c r="B222" s="1"/>
      <c r="C222" s="1"/>
      <c r="D222" s="63"/>
      <c r="E222" s="64"/>
      <c r="F222" s="65"/>
      <c r="G222" s="65"/>
      <c r="H222" s="1"/>
      <c r="I222" s="66"/>
      <c r="J222" s="67"/>
      <c r="K222" s="66"/>
    </row>
    <row r="223" spans="1:11" s="48" customFormat="1" x14ac:dyDescent="0.3">
      <c r="A223" s="1"/>
      <c r="B223" s="1"/>
      <c r="C223" s="1"/>
      <c r="D223" s="63"/>
      <c r="E223" s="64"/>
      <c r="F223" s="65"/>
      <c r="G223" s="65"/>
      <c r="H223" s="1"/>
      <c r="I223" s="66"/>
      <c r="J223" s="67"/>
      <c r="K223" s="66"/>
    </row>
    <row r="224" spans="1:11" s="48" customFormat="1" x14ac:dyDescent="0.3">
      <c r="A224" s="1"/>
      <c r="B224" s="1"/>
      <c r="C224" s="1"/>
      <c r="D224" s="63"/>
      <c r="E224" s="64"/>
      <c r="F224" s="65"/>
      <c r="G224" s="65"/>
      <c r="H224" s="1"/>
      <c r="I224" s="66"/>
      <c r="J224" s="67"/>
      <c r="K224" s="66"/>
    </row>
    <row r="225" spans="1:11" s="48" customFormat="1" x14ac:dyDescent="0.3">
      <c r="A225" s="1"/>
      <c r="B225" s="1"/>
      <c r="C225" s="1"/>
      <c r="D225" s="63"/>
      <c r="E225" s="64"/>
      <c r="F225" s="65"/>
      <c r="G225" s="65"/>
      <c r="H225" s="1"/>
      <c r="I225" s="66"/>
      <c r="J225" s="67"/>
      <c r="K225" s="66"/>
    </row>
    <row r="226" spans="1:11" s="48" customFormat="1" x14ac:dyDescent="0.3">
      <c r="A226" s="1"/>
      <c r="B226" s="1"/>
      <c r="C226" s="1"/>
      <c r="D226" s="63"/>
      <c r="E226" s="64"/>
      <c r="F226" s="65"/>
      <c r="G226" s="65"/>
      <c r="H226" s="1"/>
      <c r="I226" s="66"/>
      <c r="J226" s="67"/>
      <c r="K226" s="66"/>
    </row>
    <row r="227" spans="1:11" s="48" customFormat="1" x14ac:dyDescent="0.3">
      <c r="A227" s="1"/>
      <c r="B227" s="1"/>
      <c r="C227" s="1"/>
      <c r="D227" s="63"/>
      <c r="E227" s="64"/>
      <c r="F227" s="65"/>
      <c r="G227" s="65"/>
      <c r="H227" s="1"/>
      <c r="I227" s="66"/>
      <c r="J227" s="67"/>
      <c r="K227" s="66"/>
    </row>
    <row r="228" spans="1:11" s="48" customFormat="1" x14ac:dyDescent="0.3">
      <c r="A228" s="1"/>
      <c r="B228" s="1"/>
      <c r="C228" s="1"/>
      <c r="D228" s="63"/>
      <c r="E228" s="64"/>
      <c r="F228" s="65"/>
      <c r="G228" s="65"/>
      <c r="H228" s="1"/>
      <c r="I228" s="66"/>
      <c r="J228" s="67"/>
      <c r="K228" s="66"/>
    </row>
    <row r="229" spans="1:11" s="48" customFormat="1" x14ac:dyDescent="0.3">
      <c r="A229" s="1"/>
      <c r="B229" s="1"/>
      <c r="C229" s="1"/>
      <c r="D229" s="63"/>
      <c r="E229" s="64"/>
      <c r="F229" s="65"/>
      <c r="G229" s="65"/>
      <c r="H229" s="1"/>
      <c r="I229" s="66"/>
      <c r="J229" s="67"/>
      <c r="K229" s="66"/>
    </row>
    <row r="230" spans="1:11" s="48" customFormat="1" x14ac:dyDescent="0.3">
      <c r="A230" s="1"/>
      <c r="B230" s="1"/>
      <c r="C230" s="1"/>
      <c r="D230" s="63"/>
      <c r="E230" s="64"/>
      <c r="F230" s="65"/>
      <c r="G230" s="65"/>
      <c r="H230" s="1"/>
      <c r="I230" s="66"/>
      <c r="J230" s="67"/>
      <c r="K230" s="66"/>
    </row>
    <row r="231" spans="1:11" s="48" customFormat="1" x14ac:dyDescent="0.3">
      <c r="A231" s="1"/>
      <c r="B231" s="1"/>
      <c r="C231" s="1"/>
      <c r="D231" s="63"/>
      <c r="E231" s="64"/>
      <c r="F231" s="65"/>
      <c r="G231" s="65"/>
      <c r="H231" s="1"/>
      <c r="I231" s="66"/>
      <c r="J231" s="67"/>
      <c r="K231" s="66"/>
    </row>
    <row r="232" spans="1:11" s="48" customFormat="1" x14ac:dyDescent="0.3">
      <c r="A232" s="1"/>
      <c r="B232" s="1"/>
      <c r="C232" s="1"/>
      <c r="D232" s="63"/>
      <c r="E232" s="64"/>
      <c r="F232" s="65"/>
      <c r="G232" s="65"/>
      <c r="H232" s="1"/>
      <c r="I232" s="66"/>
      <c r="J232" s="67"/>
      <c r="K232" s="66"/>
    </row>
    <row r="233" spans="1:11" s="48" customFormat="1" x14ac:dyDescent="0.3">
      <c r="A233" s="1"/>
      <c r="B233" s="1"/>
      <c r="C233" s="1"/>
      <c r="D233" s="63"/>
      <c r="E233" s="64"/>
      <c r="F233" s="65"/>
      <c r="G233" s="65"/>
      <c r="H233" s="1"/>
      <c r="I233" s="66"/>
      <c r="J233" s="67"/>
      <c r="K233" s="66"/>
    </row>
    <row r="234" spans="1:11" s="48" customFormat="1" x14ac:dyDescent="0.3">
      <c r="A234" s="1"/>
      <c r="B234" s="1"/>
      <c r="C234" s="1"/>
      <c r="D234" s="63"/>
      <c r="E234" s="64"/>
      <c r="F234" s="65"/>
      <c r="G234" s="65"/>
      <c r="H234" s="1"/>
      <c r="I234" s="66"/>
      <c r="J234" s="67"/>
      <c r="K234" s="66"/>
    </row>
    <row r="235" spans="1:11" s="48" customFormat="1" x14ac:dyDescent="0.3">
      <c r="A235" s="1"/>
      <c r="B235" s="1"/>
      <c r="C235" s="1"/>
      <c r="D235" s="63"/>
      <c r="E235" s="64"/>
      <c r="F235" s="65"/>
      <c r="G235" s="65"/>
      <c r="H235" s="1"/>
      <c r="I235" s="66"/>
      <c r="J235" s="67"/>
      <c r="K235" s="66"/>
    </row>
    <row r="236" spans="1:11" s="48" customFormat="1" x14ac:dyDescent="0.3">
      <c r="A236" s="1"/>
      <c r="B236" s="1"/>
      <c r="C236" s="1"/>
      <c r="D236" s="63"/>
      <c r="E236" s="64"/>
      <c r="F236" s="65"/>
      <c r="G236" s="65"/>
      <c r="H236" s="1"/>
      <c r="I236" s="66"/>
      <c r="J236" s="67"/>
      <c r="K236" s="66"/>
    </row>
    <row r="237" spans="1:11" s="48" customFormat="1" x14ac:dyDescent="0.3">
      <c r="A237" s="1"/>
      <c r="B237" s="1"/>
      <c r="C237" s="1"/>
      <c r="D237" s="63"/>
      <c r="E237" s="64"/>
      <c r="F237" s="65"/>
      <c r="G237" s="65"/>
      <c r="H237" s="1"/>
      <c r="I237" s="66"/>
      <c r="J237" s="67"/>
      <c r="K237" s="66"/>
    </row>
    <row r="238" spans="1:11" s="48" customFormat="1" x14ac:dyDescent="0.3">
      <c r="A238" s="1"/>
      <c r="B238" s="1"/>
      <c r="C238" s="1"/>
      <c r="D238" s="63"/>
      <c r="E238" s="64"/>
      <c r="F238" s="65"/>
      <c r="G238" s="65"/>
      <c r="H238" s="1"/>
      <c r="I238" s="66"/>
      <c r="J238" s="67"/>
      <c r="K238" s="66"/>
    </row>
    <row r="239" spans="1:11" s="48" customFormat="1" x14ac:dyDescent="0.3">
      <c r="A239" s="1"/>
      <c r="B239" s="1"/>
      <c r="C239" s="1"/>
      <c r="D239" s="63"/>
      <c r="E239" s="64"/>
      <c r="F239" s="65"/>
      <c r="G239" s="65"/>
      <c r="H239" s="1"/>
      <c r="I239" s="66"/>
      <c r="J239" s="67"/>
      <c r="K239" s="66"/>
    </row>
    <row r="240" spans="1:11" s="48" customFormat="1" x14ac:dyDescent="0.3">
      <c r="A240" s="1"/>
      <c r="B240" s="1"/>
      <c r="C240" s="1"/>
      <c r="D240" s="63"/>
      <c r="E240" s="64"/>
      <c r="F240" s="65"/>
      <c r="G240" s="65"/>
      <c r="H240" s="1"/>
      <c r="I240" s="66"/>
      <c r="J240" s="67"/>
      <c r="K240" s="66"/>
    </row>
    <row r="241" spans="1:11" s="48" customFormat="1" x14ac:dyDescent="0.3">
      <c r="A241" s="1"/>
      <c r="B241" s="1"/>
      <c r="C241" s="1"/>
      <c r="D241" s="63"/>
      <c r="E241" s="64"/>
      <c r="F241" s="65"/>
      <c r="G241" s="65"/>
      <c r="H241" s="1"/>
      <c r="I241" s="66"/>
      <c r="J241" s="67"/>
      <c r="K241" s="66"/>
    </row>
    <row r="242" spans="1:11" s="48" customFormat="1" x14ac:dyDescent="0.3">
      <c r="A242" s="1"/>
      <c r="B242" s="1"/>
      <c r="C242" s="1"/>
      <c r="D242" s="63"/>
      <c r="E242" s="64"/>
      <c r="F242" s="65"/>
      <c r="G242" s="65"/>
      <c r="H242" s="1"/>
      <c r="I242" s="66"/>
      <c r="J242" s="67"/>
      <c r="K242" s="66"/>
    </row>
    <row r="243" spans="1:11" s="48" customFormat="1" x14ac:dyDescent="0.3">
      <c r="A243" s="1"/>
      <c r="B243" s="1"/>
      <c r="C243" s="1"/>
      <c r="D243" s="63"/>
      <c r="E243" s="64"/>
      <c r="F243" s="65"/>
      <c r="G243" s="65"/>
      <c r="H243" s="1"/>
      <c r="I243" s="66"/>
      <c r="J243" s="67"/>
      <c r="K243" s="66"/>
    </row>
    <row r="244" spans="1:11" s="48" customFormat="1" x14ac:dyDescent="0.3">
      <c r="A244" s="1"/>
      <c r="B244" s="1"/>
      <c r="C244" s="1"/>
      <c r="D244" s="63"/>
      <c r="E244" s="64"/>
      <c r="F244" s="65"/>
      <c r="G244" s="65"/>
      <c r="H244" s="1"/>
      <c r="I244" s="66"/>
      <c r="J244" s="67"/>
      <c r="K244" s="66"/>
    </row>
    <row r="245" spans="1:11" s="48" customFormat="1" x14ac:dyDescent="0.3">
      <c r="A245" s="1"/>
      <c r="B245" s="1"/>
      <c r="C245" s="1"/>
      <c r="D245" s="63"/>
      <c r="E245" s="64"/>
      <c r="F245" s="65"/>
      <c r="G245" s="65"/>
      <c r="H245" s="1"/>
      <c r="I245" s="66"/>
      <c r="J245" s="67"/>
      <c r="K245" s="66"/>
    </row>
    <row r="246" spans="1:11" s="48" customFormat="1" x14ac:dyDescent="0.3">
      <c r="A246" s="1"/>
      <c r="B246" s="1"/>
      <c r="C246" s="1"/>
      <c r="D246" s="63"/>
      <c r="E246" s="64"/>
      <c r="F246" s="65"/>
      <c r="G246" s="65"/>
      <c r="H246" s="1"/>
      <c r="I246" s="66"/>
      <c r="J246" s="67"/>
      <c r="K246" s="66"/>
    </row>
    <row r="247" spans="1:11" s="48" customFormat="1" x14ac:dyDescent="0.3">
      <c r="A247" s="1"/>
      <c r="B247" s="1"/>
      <c r="C247" s="1"/>
      <c r="D247" s="63"/>
      <c r="E247" s="64"/>
      <c r="F247" s="65"/>
      <c r="G247" s="65"/>
      <c r="H247" s="1"/>
      <c r="I247" s="66"/>
      <c r="J247" s="67"/>
      <c r="K247" s="66"/>
    </row>
    <row r="248" spans="1:11" s="48" customFormat="1" x14ac:dyDescent="0.3">
      <c r="A248" s="1"/>
      <c r="B248" s="1"/>
      <c r="C248" s="1"/>
      <c r="D248" s="63"/>
      <c r="E248" s="64"/>
      <c r="F248" s="65"/>
      <c r="G248" s="65"/>
      <c r="H248" s="1"/>
      <c r="I248" s="66"/>
      <c r="J248" s="67"/>
      <c r="K248" s="66"/>
    </row>
    <row r="249" spans="1:11" s="48" customFormat="1" x14ac:dyDescent="0.3">
      <c r="A249" s="1"/>
      <c r="B249" s="1"/>
      <c r="C249" s="1"/>
      <c r="D249" s="63"/>
      <c r="E249" s="64"/>
      <c r="F249" s="65"/>
      <c r="G249" s="65"/>
      <c r="H249" s="1"/>
      <c r="I249" s="66"/>
      <c r="J249" s="67"/>
      <c r="K249" s="66"/>
    </row>
    <row r="250" spans="1:11" s="48" customFormat="1" x14ac:dyDescent="0.3">
      <c r="A250" s="1"/>
      <c r="B250" s="1"/>
      <c r="C250" s="1"/>
      <c r="D250" s="63"/>
      <c r="E250" s="64"/>
      <c r="F250" s="65"/>
      <c r="G250" s="65"/>
      <c r="H250" s="1"/>
      <c r="I250" s="66"/>
      <c r="J250" s="67"/>
      <c r="K250" s="66"/>
    </row>
    <row r="251" spans="1:11" s="48" customFormat="1" x14ac:dyDescent="0.3">
      <c r="A251" s="1"/>
      <c r="B251" s="1"/>
      <c r="C251" s="1"/>
      <c r="D251" s="63"/>
      <c r="E251" s="64"/>
      <c r="F251" s="65"/>
      <c r="G251" s="65"/>
      <c r="H251" s="1"/>
      <c r="I251" s="66"/>
      <c r="J251" s="67"/>
      <c r="K251" s="66"/>
    </row>
    <row r="252" spans="1:11" s="48" customFormat="1" x14ac:dyDescent="0.3">
      <c r="A252" s="1"/>
      <c r="B252" s="1"/>
      <c r="C252" s="1"/>
      <c r="D252" s="63"/>
      <c r="E252" s="64"/>
      <c r="F252" s="65"/>
      <c r="G252" s="65"/>
      <c r="H252" s="1"/>
      <c r="I252" s="66"/>
      <c r="J252" s="67"/>
      <c r="K252" s="66"/>
    </row>
    <row r="253" spans="1:11" s="48" customFormat="1" x14ac:dyDescent="0.3">
      <c r="A253" s="1"/>
      <c r="B253" s="1"/>
      <c r="C253" s="1"/>
      <c r="D253" s="63"/>
      <c r="E253" s="64"/>
      <c r="F253" s="65"/>
      <c r="G253" s="65"/>
      <c r="H253" s="1"/>
      <c r="I253" s="66"/>
      <c r="J253" s="67"/>
      <c r="K253" s="66"/>
    </row>
    <row r="254" spans="1:11" s="48" customFormat="1" x14ac:dyDescent="0.3">
      <c r="A254" s="1"/>
      <c r="B254" s="1"/>
      <c r="C254" s="1"/>
      <c r="D254" s="63"/>
      <c r="E254" s="64"/>
      <c r="F254" s="65"/>
      <c r="G254" s="65"/>
      <c r="H254" s="1"/>
      <c r="I254" s="66"/>
      <c r="J254" s="67"/>
      <c r="K254" s="66"/>
    </row>
    <row r="255" spans="1:11" s="48" customFormat="1" x14ac:dyDescent="0.3">
      <c r="A255" s="1"/>
      <c r="B255" s="1"/>
      <c r="C255" s="1"/>
      <c r="D255" s="63"/>
      <c r="E255" s="64"/>
      <c r="F255" s="65"/>
      <c r="G255" s="65"/>
      <c r="H255" s="1"/>
      <c r="I255" s="66"/>
      <c r="J255" s="67"/>
      <c r="K255" s="66"/>
    </row>
    <row r="256" spans="1:11" s="48" customFormat="1" x14ac:dyDescent="0.3">
      <c r="A256" s="1"/>
      <c r="B256" s="1"/>
      <c r="C256" s="1"/>
      <c r="D256" s="63"/>
      <c r="E256" s="64"/>
      <c r="F256" s="65"/>
      <c r="G256" s="65"/>
      <c r="H256" s="1"/>
      <c r="I256" s="66"/>
      <c r="J256" s="67"/>
      <c r="K256" s="66"/>
    </row>
    <row r="257" spans="1:11" s="48" customFormat="1" x14ac:dyDescent="0.3">
      <c r="A257" s="1"/>
      <c r="B257" s="1"/>
      <c r="C257" s="1"/>
      <c r="D257" s="63"/>
      <c r="E257" s="64"/>
      <c r="F257" s="65"/>
      <c r="G257" s="65"/>
      <c r="H257" s="1"/>
      <c r="I257" s="66"/>
      <c r="J257" s="67"/>
      <c r="K257" s="66"/>
    </row>
    <row r="258" spans="1:11" s="48" customFormat="1" x14ac:dyDescent="0.3">
      <c r="A258" s="1"/>
      <c r="B258" s="1"/>
      <c r="C258" s="1"/>
      <c r="D258" s="63"/>
      <c r="E258" s="64"/>
      <c r="F258" s="65"/>
      <c r="G258" s="65"/>
      <c r="H258" s="1"/>
      <c r="I258" s="66"/>
      <c r="J258" s="67"/>
      <c r="K258" s="66"/>
    </row>
    <row r="259" spans="1:11" s="48" customFormat="1" x14ac:dyDescent="0.3">
      <c r="A259" s="1"/>
      <c r="B259" s="1"/>
      <c r="C259" s="1"/>
      <c r="D259" s="63"/>
      <c r="E259" s="64"/>
      <c r="F259" s="65"/>
      <c r="G259" s="65"/>
      <c r="H259" s="1"/>
      <c r="I259" s="66"/>
      <c r="J259" s="67"/>
      <c r="K259" s="66"/>
    </row>
    <row r="260" spans="1:11" s="48" customFormat="1" x14ac:dyDescent="0.3">
      <c r="A260" s="1"/>
      <c r="B260" s="1"/>
      <c r="C260" s="1"/>
      <c r="D260" s="63"/>
      <c r="E260" s="64"/>
      <c r="F260" s="65"/>
      <c r="G260" s="65"/>
      <c r="H260" s="1"/>
      <c r="I260" s="66"/>
      <c r="J260" s="67"/>
      <c r="K260" s="66"/>
    </row>
    <row r="261" spans="1:11" s="48" customFormat="1" x14ac:dyDescent="0.3">
      <c r="A261" s="1"/>
      <c r="B261" s="1"/>
      <c r="C261" s="1"/>
      <c r="D261" s="63"/>
      <c r="E261" s="64"/>
      <c r="F261" s="65"/>
      <c r="G261" s="65"/>
      <c r="H261" s="1"/>
      <c r="I261" s="66"/>
      <c r="J261" s="67"/>
      <c r="K261" s="66"/>
    </row>
    <row r="262" spans="1:11" s="48" customFormat="1" x14ac:dyDescent="0.3">
      <c r="A262" s="1"/>
      <c r="B262" s="1"/>
      <c r="C262" s="1"/>
      <c r="D262" s="63"/>
      <c r="E262" s="64"/>
      <c r="F262" s="65"/>
      <c r="G262" s="65"/>
      <c r="H262" s="1"/>
      <c r="I262" s="66"/>
      <c r="J262" s="67"/>
      <c r="K262" s="66"/>
    </row>
    <row r="263" spans="1:11" s="48" customFormat="1" x14ac:dyDescent="0.3">
      <c r="A263" s="1"/>
      <c r="B263" s="1"/>
      <c r="C263" s="1"/>
      <c r="D263" s="63"/>
      <c r="E263" s="64"/>
      <c r="F263" s="65"/>
      <c r="G263" s="65"/>
      <c r="H263" s="1"/>
      <c r="I263" s="66"/>
      <c r="J263" s="67"/>
      <c r="K263" s="66"/>
    </row>
    <row r="264" spans="1:11" s="48" customFormat="1" x14ac:dyDescent="0.3">
      <c r="A264" s="1"/>
      <c r="B264" s="1"/>
      <c r="C264" s="1"/>
      <c r="D264" s="63"/>
      <c r="E264" s="64"/>
      <c r="F264" s="65"/>
      <c r="G264" s="65"/>
      <c r="H264" s="1"/>
      <c r="I264" s="66"/>
      <c r="J264" s="67"/>
      <c r="K264" s="66"/>
    </row>
    <row r="265" spans="1:11" s="48" customFormat="1" x14ac:dyDescent="0.3">
      <c r="A265" s="1"/>
      <c r="B265" s="1"/>
      <c r="C265" s="1"/>
      <c r="D265" s="63"/>
      <c r="E265" s="64"/>
      <c r="F265" s="65"/>
      <c r="G265" s="65"/>
      <c r="H265" s="1"/>
      <c r="I265" s="66"/>
      <c r="J265" s="67"/>
      <c r="K265" s="66"/>
    </row>
    <row r="266" spans="1:11" s="48" customFormat="1" x14ac:dyDescent="0.3">
      <c r="A266" s="1"/>
      <c r="B266" s="1"/>
      <c r="C266" s="1"/>
      <c r="D266" s="63"/>
      <c r="E266" s="64"/>
      <c r="F266" s="65"/>
      <c r="G266" s="65"/>
      <c r="H266" s="1"/>
      <c r="I266" s="66"/>
      <c r="J266" s="67"/>
      <c r="K266" s="66"/>
    </row>
    <row r="267" spans="1:11" s="48" customFormat="1" x14ac:dyDescent="0.3">
      <c r="A267" s="1"/>
      <c r="B267" s="1"/>
      <c r="C267" s="1"/>
      <c r="D267" s="63"/>
      <c r="E267" s="64"/>
      <c r="F267" s="65"/>
      <c r="G267" s="65"/>
      <c r="H267" s="1"/>
      <c r="I267" s="66"/>
      <c r="J267" s="67"/>
      <c r="K267" s="66"/>
    </row>
    <row r="268" spans="1:11" s="48" customFormat="1" x14ac:dyDescent="0.3">
      <c r="A268" s="1"/>
      <c r="B268" s="1"/>
      <c r="C268" s="1"/>
      <c r="D268" s="63"/>
      <c r="E268" s="64"/>
      <c r="F268" s="65"/>
      <c r="G268" s="65"/>
      <c r="H268" s="1"/>
      <c r="I268" s="66"/>
      <c r="J268" s="67"/>
      <c r="K268" s="66"/>
    </row>
    <row r="269" spans="1:11" s="48" customFormat="1" x14ac:dyDescent="0.3">
      <c r="A269" s="1"/>
      <c r="B269" s="1"/>
      <c r="C269" s="1"/>
      <c r="D269" s="63"/>
      <c r="E269" s="64"/>
      <c r="F269" s="65"/>
      <c r="G269" s="65"/>
      <c r="H269" s="1"/>
      <c r="I269" s="66"/>
      <c r="J269" s="67"/>
      <c r="K269" s="66"/>
    </row>
    <row r="270" spans="1:11" s="48" customFormat="1" x14ac:dyDescent="0.3">
      <c r="A270" s="1"/>
      <c r="B270" s="1"/>
      <c r="C270" s="1"/>
      <c r="D270" s="63"/>
      <c r="E270" s="64"/>
      <c r="F270" s="65"/>
      <c r="G270" s="65"/>
      <c r="H270" s="1"/>
      <c r="I270" s="66"/>
      <c r="J270" s="67"/>
      <c r="K270" s="66"/>
    </row>
    <row r="271" spans="1:11" s="48" customFormat="1" x14ac:dyDescent="0.3">
      <c r="A271" s="1"/>
      <c r="B271" s="1"/>
      <c r="C271" s="1"/>
      <c r="D271" s="63"/>
      <c r="E271" s="64"/>
      <c r="F271" s="65"/>
      <c r="G271" s="65"/>
      <c r="H271" s="1"/>
      <c r="I271" s="66"/>
      <c r="J271" s="67"/>
      <c r="K271" s="66"/>
    </row>
    <row r="272" spans="1:11" s="48" customFormat="1" x14ac:dyDescent="0.3">
      <c r="A272" s="1"/>
      <c r="B272" s="1"/>
      <c r="C272" s="1"/>
      <c r="D272" s="63"/>
      <c r="E272" s="64"/>
      <c r="F272" s="65"/>
      <c r="G272" s="65"/>
      <c r="H272" s="1"/>
      <c r="I272" s="66"/>
      <c r="J272" s="67"/>
      <c r="K272" s="66"/>
    </row>
    <row r="273" spans="1:11" s="48" customFormat="1" x14ac:dyDescent="0.3">
      <c r="A273" s="1"/>
      <c r="B273" s="1"/>
      <c r="C273" s="1"/>
      <c r="D273" s="63"/>
      <c r="E273" s="64"/>
      <c r="F273" s="65"/>
      <c r="G273" s="65"/>
      <c r="H273" s="1"/>
      <c r="I273" s="66"/>
      <c r="J273" s="67"/>
      <c r="K273" s="66"/>
    </row>
    <row r="274" spans="1:11" s="48" customFormat="1" x14ac:dyDescent="0.3">
      <c r="A274" s="1"/>
      <c r="B274" s="1"/>
      <c r="C274" s="1"/>
      <c r="D274" s="63"/>
      <c r="E274" s="64"/>
      <c r="F274" s="65"/>
      <c r="G274" s="65"/>
      <c r="H274" s="1"/>
      <c r="I274" s="66"/>
      <c r="J274" s="67"/>
      <c r="K274" s="66"/>
    </row>
    <row r="275" spans="1:11" s="48" customFormat="1" x14ac:dyDescent="0.3">
      <c r="A275" s="1"/>
      <c r="B275" s="1"/>
      <c r="C275" s="1"/>
      <c r="D275" s="63"/>
      <c r="E275" s="64"/>
      <c r="F275" s="65"/>
      <c r="G275" s="65"/>
      <c r="H275" s="1"/>
      <c r="I275" s="66"/>
      <c r="J275" s="67"/>
      <c r="K275" s="66"/>
    </row>
    <row r="276" spans="1:11" s="48" customFormat="1" x14ac:dyDescent="0.3">
      <c r="A276" s="1"/>
      <c r="B276" s="1"/>
      <c r="C276" s="1"/>
      <c r="D276" s="63"/>
      <c r="E276" s="64"/>
      <c r="F276" s="65"/>
      <c r="G276" s="65"/>
      <c r="H276" s="1"/>
      <c r="I276" s="66"/>
      <c r="J276" s="67"/>
      <c r="K276" s="66"/>
    </row>
    <row r="277" spans="1:11" s="48" customFormat="1" x14ac:dyDescent="0.3">
      <c r="A277" s="1"/>
      <c r="B277" s="1"/>
      <c r="C277" s="1"/>
      <c r="D277" s="63"/>
      <c r="E277" s="64"/>
      <c r="F277" s="65"/>
      <c r="G277" s="65"/>
      <c r="H277" s="1"/>
      <c r="I277" s="66"/>
      <c r="J277" s="67"/>
      <c r="K277" s="66"/>
    </row>
    <row r="278" spans="1:11" s="48" customFormat="1" x14ac:dyDescent="0.3">
      <c r="A278" s="1"/>
      <c r="B278" s="1"/>
      <c r="C278" s="1"/>
      <c r="D278" s="63"/>
      <c r="E278" s="64"/>
      <c r="F278" s="65"/>
      <c r="G278" s="65"/>
      <c r="H278" s="1"/>
      <c r="I278" s="66"/>
      <c r="J278" s="67"/>
      <c r="K278" s="66"/>
    </row>
    <row r="279" spans="1:11" s="48" customFormat="1" x14ac:dyDescent="0.3">
      <c r="A279" s="1"/>
      <c r="B279" s="1"/>
      <c r="C279" s="1"/>
      <c r="D279" s="63"/>
      <c r="E279" s="64"/>
      <c r="F279" s="65"/>
      <c r="G279" s="65"/>
      <c r="H279" s="1"/>
      <c r="I279" s="66"/>
      <c r="J279" s="67"/>
      <c r="K279" s="66"/>
    </row>
    <row r="280" spans="1:11" s="48" customFormat="1" x14ac:dyDescent="0.3">
      <c r="A280" s="1"/>
      <c r="B280" s="1"/>
      <c r="C280" s="1"/>
      <c r="D280" s="63"/>
      <c r="E280" s="64"/>
      <c r="F280" s="65"/>
      <c r="G280" s="65"/>
      <c r="H280" s="1"/>
      <c r="I280" s="66"/>
      <c r="J280" s="67"/>
      <c r="K280" s="66"/>
    </row>
    <row r="281" spans="1:11" s="48" customFormat="1" x14ac:dyDescent="0.3">
      <c r="A281" s="1"/>
      <c r="B281" s="1"/>
      <c r="C281" s="1"/>
      <c r="D281" s="63"/>
      <c r="E281" s="64"/>
      <c r="F281" s="65"/>
      <c r="G281" s="65"/>
      <c r="H281" s="1"/>
      <c r="I281" s="66"/>
      <c r="J281" s="67"/>
      <c r="K281" s="66"/>
    </row>
    <row r="282" spans="1:11" s="48" customFormat="1" x14ac:dyDescent="0.3">
      <c r="A282" s="1"/>
      <c r="B282" s="1"/>
      <c r="C282" s="1"/>
      <c r="D282" s="63"/>
      <c r="E282" s="64"/>
      <c r="F282" s="65"/>
      <c r="G282" s="65"/>
      <c r="H282" s="1"/>
      <c r="I282" s="66"/>
      <c r="J282" s="67"/>
      <c r="K282" s="66"/>
    </row>
    <row r="283" spans="1:11" s="48" customFormat="1" x14ac:dyDescent="0.3">
      <c r="A283" s="1"/>
      <c r="B283" s="1"/>
      <c r="C283" s="1"/>
      <c r="D283" s="63"/>
      <c r="E283" s="64"/>
      <c r="F283" s="65"/>
      <c r="G283" s="65"/>
      <c r="H283" s="1"/>
      <c r="I283" s="66"/>
      <c r="J283" s="67"/>
      <c r="K283" s="66"/>
    </row>
    <row r="284" spans="1:11" s="48" customFormat="1" x14ac:dyDescent="0.3">
      <c r="A284" s="1"/>
      <c r="B284" s="1"/>
      <c r="C284" s="1"/>
      <c r="D284" s="63"/>
      <c r="E284" s="64"/>
      <c r="F284" s="65"/>
      <c r="G284" s="65"/>
      <c r="H284" s="1"/>
      <c r="I284" s="66"/>
      <c r="J284" s="67"/>
      <c r="K284" s="66"/>
    </row>
    <row r="285" spans="1:11" s="48" customFormat="1" x14ac:dyDescent="0.3">
      <c r="A285" s="1"/>
      <c r="B285" s="1"/>
      <c r="C285" s="1"/>
      <c r="D285" s="63"/>
      <c r="E285" s="64"/>
      <c r="F285" s="65"/>
      <c r="G285" s="65"/>
      <c r="H285" s="1"/>
      <c r="I285" s="66"/>
      <c r="J285" s="67"/>
      <c r="K285" s="66"/>
    </row>
    <row r="286" spans="1:11" s="48" customFormat="1" x14ac:dyDescent="0.3">
      <c r="A286" s="1"/>
      <c r="B286" s="1"/>
      <c r="C286" s="1"/>
      <c r="D286" s="63"/>
      <c r="E286" s="64"/>
      <c r="F286" s="65"/>
      <c r="G286" s="65"/>
      <c r="H286" s="1"/>
      <c r="I286" s="66"/>
      <c r="J286" s="67"/>
      <c r="K286" s="66"/>
    </row>
    <row r="287" spans="1:11" s="48" customFormat="1" x14ac:dyDescent="0.3">
      <c r="A287" s="1"/>
      <c r="B287" s="1"/>
      <c r="C287" s="1"/>
      <c r="D287" s="63"/>
      <c r="E287" s="64"/>
      <c r="F287" s="65"/>
      <c r="G287" s="65"/>
      <c r="H287" s="1"/>
      <c r="I287" s="66"/>
      <c r="J287" s="67"/>
      <c r="K287" s="66"/>
    </row>
    <row r="288" spans="1:11" s="48" customFormat="1" x14ac:dyDescent="0.3">
      <c r="A288" s="1"/>
      <c r="B288" s="1"/>
      <c r="C288" s="1"/>
      <c r="D288" s="63"/>
      <c r="E288" s="64"/>
      <c r="F288" s="65"/>
      <c r="G288" s="65"/>
      <c r="H288" s="1"/>
      <c r="I288" s="66"/>
      <c r="J288" s="67"/>
      <c r="K288" s="66"/>
    </row>
    <row r="289" spans="1:11" s="48" customFormat="1" x14ac:dyDescent="0.3">
      <c r="A289" s="1"/>
      <c r="B289" s="1"/>
      <c r="C289" s="1"/>
      <c r="D289" s="63"/>
      <c r="E289" s="64"/>
      <c r="F289" s="65"/>
      <c r="G289" s="65"/>
      <c r="H289" s="1"/>
      <c r="I289" s="66"/>
      <c r="J289" s="67"/>
      <c r="K289" s="66"/>
    </row>
    <row r="290" spans="1:11" s="48" customFormat="1" x14ac:dyDescent="0.3">
      <c r="A290" s="1"/>
      <c r="B290" s="1"/>
      <c r="C290" s="1"/>
      <c r="D290" s="63"/>
      <c r="E290" s="64"/>
      <c r="F290" s="65"/>
      <c r="G290" s="65"/>
      <c r="H290" s="1"/>
      <c r="I290" s="66"/>
      <c r="J290" s="67"/>
      <c r="K290" s="66"/>
    </row>
    <row r="291" spans="1:11" s="48" customFormat="1" x14ac:dyDescent="0.3">
      <c r="A291" s="1"/>
      <c r="B291" s="1"/>
      <c r="C291" s="1"/>
      <c r="D291" s="63"/>
      <c r="E291" s="64"/>
      <c r="F291" s="65"/>
      <c r="G291" s="65"/>
      <c r="H291" s="1"/>
      <c r="I291" s="66"/>
      <c r="J291" s="67"/>
      <c r="K291" s="66"/>
    </row>
    <row r="292" spans="1:11" s="48" customFormat="1" x14ac:dyDescent="0.3">
      <c r="A292" s="1"/>
      <c r="B292" s="1"/>
      <c r="C292" s="1"/>
      <c r="D292" s="63"/>
      <c r="E292" s="64"/>
      <c r="F292" s="65"/>
      <c r="G292" s="65"/>
      <c r="H292" s="1"/>
      <c r="I292" s="66"/>
      <c r="J292" s="67"/>
      <c r="K292" s="66"/>
    </row>
    <row r="293" spans="1:11" s="48" customFormat="1" x14ac:dyDescent="0.3">
      <c r="A293" s="1"/>
      <c r="B293" s="1"/>
      <c r="C293" s="1"/>
      <c r="D293" s="63"/>
      <c r="E293" s="64"/>
      <c r="F293" s="65"/>
      <c r="G293" s="65"/>
      <c r="H293" s="1"/>
      <c r="I293" s="66"/>
      <c r="J293" s="67"/>
      <c r="K293" s="66"/>
    </row>
    <row r="294" spans="1:11" s="48" customFormat="1" x14ac:dyDescent="0.3">
      <c r="A294" s="1"/>
      <c r="B294" s="1"/>
      <c r="C294" s="1"/>
      <c r="D294" s="63"/>
      <c r="E294" s="64"/>
      <c r="F294" s="65"/>
      <c r="G294" s="65"/>
      <c r="H294" s="1"/>
      <c r="I294" s="66"/>
      <c r="J294" s="67"/>
      <c r="K294" s="66"/>
    </row>
    <row r="295" spans="1:11" s="48" customFormat="1" x14ac:dyDescent="0.3">
      <c r="A295" s="1"/>
      <c r="B295" s="1"/>
      <c r="C295" s="1"/>
      <c r="D295" s="63"/>
      <c r="E295" s="64"/>
      <c r="F295" s="65"/>
      <c r="G295" s="65"/>
      <c r="H295" s="1"/>
      <c r="I295" s="66"/>
      <c r="J295" s="67"/>
      <c r="K295" s="66"/>
    </row>
    <row r="296" spans="1:11" s="48" customFormat="1" x14ac:dyDescent="0.3">
      <c r="A296" s="1"/>
      <c r="B296" s="1"/>
      <c r="C296" s="1"/>
      <c r="D296" s="63"/>
      <c r="E296" s="64"/>
      <c r="F296" s="65"/>
      <c r="G296" s="65"/>
      <c r="H296" s="1"/>
      <c r="I296" s="66"/>
      <c r="J296" s="67"/>
      <c r="K296" s="66"/>
    </row>
    <row r="297" spans="1:11" s="48" customFormat="1" x14ac:dyDescent="0.3">
      <c r="A297" s="1"/>
      <c r="B297" s="1"/>
      <c r="C297" s="1"/>
      <c r="D297" s="63"/>
      <c r="E297" s="64"/>
      <c r="F297" s="65"/>
      <c r="G297" s="65"/>
      <c r="H297" s="1"/>
      <c r="I297" s="66"/>
      <c r="J297" s="67"/>
      <c r="K297" s="66"/>
    </row>
    <row r="298" spans="1:11" s="48" customFormat="1" x14ac:dyDescent="0.3">
      <c r="A298" s="1"/>
      <c r="B298" s="1"/>
      <c r="C298" s="1"/>
      <c r="D298" s="63"/>
      <c r="E298" s="64"/>
      <c r="F298" s="65"/>
      <c r="G298" s="65"/>
      <c r="H298" s="1"/>
      <c r="I298" s="66"/>
      <c r="J298" s="67"/>
      <c r="K298" s="66"/>
    </row>
    <row r="299" spans="1:11" s="48" customFormat="1" x14ac:dyDescent="0.3">
      <c r="A299" s="1"/>
      <c r="B299" s="1"/>
      <c r="C299" s="1"/>
      <c r="D299" s="63"/>
      <c r="E299" s="64"/>
      <c r="F299" s="65"/>
      <c r="G299" s="65"/>
      <c r="H299" s="1"/>
      <c r="I299" s="66"/>
      <c r="J299" s="67"/>
      <c r="K299" s="66"/>
    </row>
    <row r="300" spans="1:11" s="48" customFormat="1" x14ac:dyDescent="0.3">
      <c r="A300" s="1"/>
      <c r="B300" s="1"/>
      <c r="C300" s="1"/>
      <c r="D300" s="63"/>
      <c r="E300" s="64"/>
      <c r="F300" s="65"/>
      <c r="G300" s="65"/>
      <c r="H300" s="1"/>
      <c r="I300" s="66"/>
      <c r="J300" s="67"/>
      <c r="K300" s="66"/>
    </row>
    <row r="301" spans="1:11" s="48" customFormat="1" x14ac:dyDescent="0.3">
      <c r="A301" s="1"/>
      <c r="B301" s="1"/>
      <c r="C301" s="1"/>
      <c r="D301" s="63"/>
      <c r="E301" s="64"/>
      <c r="F301" s="65"/>
      <c r="G301" s="65"/>
      <c r="H301" s="1"/>
      <c r="I301" s="66"/>
      <c r="J301" s="67"/>
      <c r="K301" s="66"/>
    </row>
    <row r="302" spans="1:11" s="48" customFormat="1" x14ac:dyDescent="0.3">
      <c r="A302" s="1"/>
      <c r="B302" s="1"/>
      <c r="C302" s="1"/>
      <c r="D302" s="63"/>
      <c r="E302" s="64"/>
      <c r="F302" s="65"/>
      <c r="G302" s="65"/>
      <c r="H302" s="1"/>
      <c r="I302" s="66"/>
      <c r="J302" s="67"/>
      <c r="K302" s="66"/>
    </row>
    <row r="303" spans="1:11" s="48" customFormat="1" x14ac:dyDescent="0.3">
      <c r="A303" s="1"/>
      <c r="B303" s="1"/>
      <c r="C303" s="1"/>
      <c r="D303" s="63"/>
      <c r="E303" s="64"/>
      <c r="F303" s="65"/>
      <c r="G303" s="65"/>
      <c r="H303" s="1"/>
      <c r="I303" s="66"/>
      <c r="J303" s="67"/>
      <c r="K303" s="66"/>
    </row>
    <row r="304" spans="1:11" s="48" customFormat="1" x14ac:dyDescent="0.3">
      <c r="A304" s="1"/>
      <c r="B304" s="1"/>
      <c r="C304" s="1"/>
      <c r="D304" s="63"/>
      <c r="E304" s="64"/>
      <c r="F304" s="65"/>
      <c r="G304" s="65"/>
      <c r="H304" s="1"/>
      <c r="I304" s="66"/>
      <c r="J304" s="67"/>
      <c r="K304" s="66"/>
    </row>
    <row r="305" spans="1:11" s="48" customFormat="1" x14ac:dyDescent="0.3">
      <c r="A305" s="1"/>
      <c r="B305" s="1"/>
      <c r="C305" s="1"/>
      <c r="D305" s="63"/>
      <c r="E305" s="64"/>
      <c r="F305" s="65"/>
      <c r="G305" s="65"/>
      <c r="H305" s="1"/>
      <c r="I305" s="66"/>
      <c r="J305" s="67"/>
      <c r="K305" s="66"/>
    </row>
    <row r="306" spans="1:11" s="48" customFormat="1" x14ac:dyDescent="0.3">
      <c r="A306" s="1"/>
      <c r="B306" s="1"/>
      <c r="C306" s="1"/>
      <c r="D306" s="63"/>
      <c r="E306" s="64"/>
      <c r="F306" s="65"/>
      <c r="G306" s="65"/>
      <c r="H306" s="1"/>
      <c r="I306" s="66"/>
      <c r="J306" s="67"/>
      <c r="K306" s="66"/>
    </row>
    <row r="307" spans="1:11" s="48" customFormat="1" x14ac:dyDescent="0.3">
      <c r="A307" s="1"/>
      <c r="B307" s="1"/>
      <c r="C307" s="1"/>
      <c r="D307" s="63"/>
      <c r="E307" s="64"/>
      <c r="F307" s="65"/>
      <c r="G307" s="65"/>
      <c r="H307" s="1"/>
      <c r="I307" s="66"/>
      <c r="J307" s="67"/>
      <c r="K307" s="66"/>
    </row>
    <row r="308" spans="1:11" s="48" customFormat="1" x14ac:dyDescent="0.3">
      <c r="A308" s="1"/>
      <c r="B308" s="1"/>
      <c r="C308" s="1"/>
      <c r="D308" s="63"/>
      <c r="E308" s="64"/>
      <c r="F308" s="65"/>
      <c r="G308" s="65"/>
      <c r="H308" s="1"/>
      <c r="I308" s="66"/>
      <c r="J308" s="67"/>
      <c r="K308" s="66"/>
    </row>
    <row r="309" spans="1:11" s="48" customFormat="1" x14ac:dyDescent="0.3">
      <c r="A309" s="1"/>
      <c r="B309" s="1"/>
      <c r="C309" s="1"/>
      <c r="D309" s="63"/>
      <c r="E309" s="64"/>
      <c r="F309" s="65"/>
      <c r="G309" s="65"/>
      <c r="H309" s="1"/>
      <c r="I309" s="66"/>
      <c r="J309" s="67"/>
      <c r="K309" s="66"/>
    </row>
    <row r="310" spans="1:11" s="48" customFormat="1" x14ac:dyDescent="0.3">
      <c r="A310" s="1"/>
      <c r="B310" s="1"/>
      <c r="C310" s="1"/>
      <c r="D310" s="63"/>
      <c r="E310" s="64"/>
      <c r="F310" s="65"/>
      <c r="G310" s="65"/>
      <c r="H310" s="1"/>
      <c r="I310" s="66"/>
      <c r="J310" s="67"/>
      <c r="K310" s="66"/>
    </row>
    <row r="311" spans="1:11" s="48" customFormat="1" x14ac:dyDescent="0.3">
      <c r="A311" s="1"/>
      <c r="B311" s="1"/>
      <c r="C311" s="1"/>
      <c r="D311" s="63"/>
      <c r="E311" s="64"/>
      <c r="F311" s="65"/>
      <c r="G311" s="65"/>
      <c r="H311" s="1"/>
      <c r="I311" s="66"/>
      <c r="J311" s="67"/>
      <c r="K311" s="66"/>
    </row>
    <row r="312" spans="1:11" s="48" customFormat="1" x14ac:dyDescent="0.3">
      <c r="A312" s="1"/>
      <c r="B312" s="1"/>
      <c r="C312" s="1"/>
      <c r="D312" s="63"/>
      <c r="E312" s="64"/>
      <c r="F312" s="65"/>
      <c r="G312" s="65"/>
      <c r="H312" s="1"/>
      <c r="I312" s="66"/>
      <c r="J312" s="67"/>
      <c r="K312" s="66"/>
    </row>
    <row r="313" spans="1:11" s="48" customFormat="1" x14ac:dyDescent="0.3">
      <c r="A313" s="1"/>
      <c r="B313" s="1"/>
      <c r="C313" s="1"/>
      <c r="D313" s="63"/>
      <c r="E313" s="64"/>
      <c r="F313" s="65"/>
      <c r="G313" s="65"/>
      <c r="H313" s="1"/>
      <c r="I313" s="66"/>
      <c r="J313" s="67"/>
      <c r="K313" s="66"/>
    </row>
    <row r="314" spans="1:11" s="48" customFormat="1" x14ac:dyDescent="0.3">
      <c r="A314" s="1"/>
      <c r="B314" s="1"/>
      <c r="C314" s="1"/>
      <c r="D314" s="63"/>
      <c r="E314" s="64"/>
      <c r="F314" s="65"/>
      <c r="G314" s="65"/>
      <c r="H314" s="1"/>
      <c r="I314" s="66"/>
      <c r="J314" s="67"/>
      <c r="K314" s="66"/>
    </row>
    <row r="315" spans="1:11" s="48" customFormat="1" x14ac:dyDescent="0.3">
      <c r="A315" s="1"/>
      <c r="B315" s="1"/>
      <c r="C315" s="1"/>
      <c r="D315" s="63"/>
      <c r="E315" s="64"/>
      <c r="F315" s="65"/>
      <c r="G315" s="65"/>
      <c r="H315" s="1"/>
      <c r="I315" s="66"/>
      <c r="J315" s="67"/>
      <c r="K315" s="66"/>
    </row>
    <row r="316" spans="1:11" s="48" customFormat="1" x14ac:dyDescent="0.3">
      <c r="A316" s="1"/>
      <c r="B316" s="1"/>
      <c r="C316" s="1"/>
      <c r="D316" s="63"/>
      <c r="E316" s="64"/>
      <c r="F316" s="65"/>
      <c r="G316" s="65"/>
      <c r="H316" s="1"/>
      <c r="I316" s="66"/>
      <c r="J316" s="67"/>
      <c r="K316" s="66"/>
    </row>
    <row r="317" spans="1:11" s="48" customFormat="1" x14ac:dyDescent="0.3">
      <c r="A317" s="1"/>
      <c r="B317" s="1"/>
      <c r="C317" s="1"/>
      <c r="D317" s="63"/>
      <c r="E317" s="64"/>
      <c r="F317" s="65"/>
      <c r="G317" s="65"/>
      <c r="H317" s="1"/>
      <c r="I317" s="66"/>
      <c r="J317" s="67"/>
      <c r="K317" s="66"/>
    </row>
    <row r="318" spans="1:11" s="48" customFormat="1" x14ac:dyDescent="0.3">
      <c r="A318" s="1"/>
      <c r="B318" s="1"/>
      <c r="C318" s="1"/>
      <c r="D318" s="63"/>
      <c r="E318" s="64"/>
      <c r="F318" s="65"/>
      <c r="G318" s="65"/>
      <c r="H318" s="1"/>
      <c r="I318" s="66"/>
      <c r="J318" s="67"/>
      <c r="K318" s="66"/>
    </row>
    <row r="319" spans="1:11" s="48" customFormat="1" x14ac:dyDescent="0.3">
      <c r="A319" s="1"/>
      <c r="B319" s="1"/>
      <c r="C319" s="1"/>
      <c r="D319" s="63"/>
      <c r="E319" s="64"/>
      <c r="F319" s="65"/>
      <c r="G319" s="65"/>
      <c r="H319" s="1"/>
      <c r="I319" s="66"/>
      <c r="J319" s="67"/>
      <c r="K319" s="66"/>
    </row>
    <row r="320" spans="1:11" s="48" customFormat="1" x14ac:dyDescent="0.3">
      <c r="A320" s="1"/>
      <c r="B320" s="1"/>
      <c r="C320" s="1"/>
      <c r="D320" s="63"/>
      <c r="E320" s="64"/>
      <c r="F320" s="65"/>
      <c r="G320" s="65"/>
      <c r="H320" s="1"/>
      <c r="I320" s="66"/>
      <c r="J320" s="67"/>
      <c r="K320" s="66"/>
    </row>
    <row r="321" spans="1:11" s="48" customFormat="1" x14ac:dyDescent="0.3">
      <c r="A321" s="1"/>
      <c r="B321" s="1"/>
      <c r="C321" s="1"/>
      <c r="D321" s="63"/>
      <c r="E321" s="64"/>
      <c r="F321" s="65"/>
      <c r="G321" s="65"/>
      <c r="H321" s="1"/>
      <c r="I321" s="66"/>
      <c r="J321" s="67"/>
      <c r="K321" s="66"/>
    </row>
    <row r="322" spans="1:11" s="48" customFormat="1" x14ac:dyDescent="0.3">
      <c r="A322" s="1"/>
      <c r="B322" s="1"/>
      <c r="C322" s="1"/>
      <c r="D322" s="63"/>
      <c r="E322" s="64"/>
      <c r="F322" s="65"/>
      <c r="G322" s="65"/>
      <c r="H322" s="1"/>
      <c r="I322" s="66"/>
      <c r="J322" s="67"/>
      <c r="K322" s="66"/>
    </row>
    <row r="323" spans="1:11" s="48" customFormat="1" x14ac:dyDescent="0.3">
      <c r="A323" s="1"/>
      <c r="B323" s="1"/>
      <c r="C323" s="1"/>
      <c r="D323" s="63"/>
      <c r="E323" s="64"/>
      <c r="F323" s="65"/>
      <c r="G323" s="65"/>
      <c r="H323" s="1"/>
      <c r="I323" s="66"/>
      <c r="J323" s="67"/>
      <c r="K323" s="66"/>
    </row>
    <row r="324" spans="1:11" s="48" customFormat="1" x14ac:dyDescent="0.3">
      <c r="A324" s="1"/>
      <c r="B324" s="1"/>
      <c r="C324" s="1"/>
      <c r="D324" s="63"/>
      <c r="E324" s="64"/>
      <c r="F324" s="65"/>
      <c r="G324" s="65"/>
      <c r="H324" s="1"/>
      <c r="I324" s="66"/>
      <c r="J324" s="67"/>
      <c r="K324" s="66"/>
    </row>
    <row r="325" spans="1:11" s="48" customFormat="1" x14ac:dyDescent="0.3">
      <c r="A325" s="1"/>
      <c r="B325" s="1"/>
      <c r="C325" s="1"/>
      <c r="D325" s="63"/>
      <c r="E325" s="64"/>
      <c r="F325" s="65"/>
      <c r="G325" s="65"/>
      <c r="H325" s="1"/>
      <c r="I325" s="66"/>
      <c r="J325" s="67"/>
      <c r="K325" s="66"/>
    </row>
    <row r="326" spans="1:11" s="48" customFormat="1" x14ac:dyDescent="0.3">
      <c r="A326" s="1"/>
      <c r="B326" s="1"/>
      <c r="C326" s="1"/>
      <c r="D326" s="63"/>
      <c r="E326" s="64"/>
      <c r="F326" s="65"/>
      <c r="G326" s="65"/>
      <c r="H326" s="1"/>
      <c r="I326" s="66"/>
      <c r="J326" s="67"/>
      <c r="K326" s="66"/>
    </row>
    <row r="327" spans="1:11" s="48" customFormat="1" x14ac:dyDescent="0.3">
      <c r="A327" s="1"/>
      <c r="B327" s="1"/>
      <c r="C327" s="1"/>
      <c r="D327" s="63"/>
      <c r="E327" s="64"/>
      <c r="F327" s="65"/>
      <c r="G327" s="65"/>
      <c r="H327" s="1"/>
      <c r="I327" s="66"/>
      <c r="J327" s="67"/>
      <c r="K327" s="66"/>
    </row>
    <row r="328" spans="1:11" s="48" customFormat="1" x14ac:dyDescent="0.3">
      <c r="A328" s="1"/>
      <c r="B328" s="1"/>
      <c r="C328" s="1"/>
      <c r="D328" s="63"/>
      <c r="E328" s="64"/>
      <c r="F328" s="65"/>
      <c r="G328" s="65"/>
      <c r="H328" s="1"/>
      <c r="I328" s="66"/>
      <c r="J328" s="67"/>
      <c r="K328" s="66"/>
    </row>
    <row r="329" spans="1:11" s="48" customFormat="1" x14ac:dyDescent="0.3">
      <c r="A329" s="1"/>
      <c r="B329" s="1"/>
      <c r="C329" s="1"/>
      <c r="D329" s="63"/>
      <c r="E329" s="64"/>
      <c r="F329" s="65"/>
      <c r="G329" s="65"/>
      <c r="H329" s="1"/>
      <c r="I329" s="66"/>
      <c r="J329" s="67"/>
      <c r="K329" s="66"/>
    </row>
    <row r="330" spans="1:11" s="48" customFormat="1" x14ac:dyDescent="0.3">
      <c r="A330" s="1"/>
      <c r="B330" s="1"/>
      <c r="C330" s="1"/>
      <c r="D330" s="63"/>
      <c r="E330" s="64"/>
      <c r="F330" s="65"/>
      <c r="G330" s="65"/>
      <c r="H330" s="1"/>
      <c r="I330" s="66"/>
      <c r="J330" s="67"/>
      <c r="K330" s="66"/>
    </row>
    <row r="331" spans="1:11" s="48" customFormat="1" x14ac:dyDescent="0.3">
      <c r="A331" s="1"/>
      <c r="B331" s="1"/>
      <c r="C331" s="1"/>
      <c r="D331" s="63"/>
      <c r="E331" s="64"/>
      <c r="F331" s="65"/>
      <c r="G331" s="65"/>
      <c r="H331" s="1"/>
      <c r="I331" s="66"/>
      <c r="J331" s="67"/>
      <c r="K331" s="66"/>
    </row>
    <row r="332" spans="1:11" s="48" customFormat="1" x14ac:dyDescent="0.3">
      <c r="A332" s="1"/>
      <c r="B332" s="1"/>
      <c r="C332" s="1"/>
      <c r="D332" s="63"/>
      <c r="E332" s="64"/>
      <c r="F332" s="65"/>
      <c r="G332" s="65"/>
      <c r="H332" s="1"/>
      <c r="I332" s="66"/>
      <c r="J332" s="67"/>
      <c r="K332" s="66"/>
    </row>
    <row r="333" spans="1:11" s="48" customFormat="1" x14ac:dyDescent="0.3">
      <c r="A333" s="1"/>
      <c r="B333" s="1"/>
      <c r="C333" s="1"/>
      <c r="D333" s="63"/>
      <c r="E333" s="64"/>
      <c r="F333" s="65"/>
      <c r="G333" s="65"/>
      <c r="H333" s="1"/>
      <c r="I333" s="66"/>
      <c r="J333" s="67"/>
      <c r="K333" s="66"/>
    </row>
    <row r="334" spans="1:11" s="48" customFormat="1" x14ac:dyDescent="0.3">
      <c r="A334" s="1"/>
      <c r="B334" s="1"/>
      <c r="C334" s="1"/>
      <c r="D334" s="63"/>
      <c r="E334" s="64"/>
      <c r="F334" s="65"/>
      <c r="G334" s="65"/>
      <c r="H334" s="1"/>
      <c r="I334" s="66"/>
      <c r="J334" s="67"/>
      <c r="K334" s="66"/>
    </row>
    <row r="335" spans="1:11" s="48" customFormat="1" x14ac:dyDescent="0.3">
      <c r="A335" s="1"/>
      <c r="B335" s="1"/>
      <c r="C335" s="1"/>
      <c r="D335" s="63"/>
      <c r="E335" s="64"/>
      <c r="F335" s="65"/>
      <c r="G335" s="65"/>
      <c r="H335" s="1"/>
      <c r="I335" s="66"/>
      <c r="J335" s="67"/>
      <c r="K335" s="66"/>
    </row>
    <row r="336" spans="1:11" s="48" customFormat="1" x14ac:dyDescent="0.3">
      <c r="A336" s="1"/>
      <c r="B336" s="1"/>
      <c r="C336" s="1"/>
      <c r="D336" s="63"/>
      <c r="E336" s="64"/>
      <c r="F336" s="65"/>
      <c r="G336" s="65"/>
      <c r="H336" s="1"/>
      <c r="I336" s="66"/>
      <c r="J336" s="67"/>
      <c r="K336" s="66"/>
    </row>
    <row r="337" spans="1:11" s="48" customFormat="1" x14ac:dyDescent="0.3">
      <c r="A337" s="1"/>
      <c r="B337" s="1"/>
      <c r="C337" s="1"/>
      <c r="D337" s="63"/>
      <c r="E337" s="64"/>
      <c r="F337" s="65"/>
      <c r="G337" s="65"/>
      <c r="H337" s="1"/>
      <c r="I337" s="66"/>
      <c r="J337" s="67"/>
      <c r="K337" s="66"/>
    </row>
    <row r="338" spans="1:11" s="48" customFormat="1" x14ac:dyDescent="0.3">
      <c r="A338" s="1"/>
      <c r="B338" s="1"/>
      <c r="C338" s="1"/>
      <c r="D338" s="63"/>
      <c r="E338" s="64"/>
      <c r="F338" s="65"/>
      <c r="G338" s="65"/>
      <c r="H338" s="1"/>
      <c r="I338" s="66"/>
      <c r="J338" s="67"/>
      <c r="K338" s="66"/>
    </row>
    <row r="339" spans="1:11" s="48" customFormat="1" x14ac:dyDescent="0.3">
      <c r="A339" s="1"/>
      <c r="B339" s="1"/>
      <c r="C339" s="1"/>
      <c r="D339" s="63"/>
      <c r="E339" s="64"/>
      <c r="F339" s="65"/>
      <c r="G339" s="65"/>
      <c r="H339" s="1"/>
      <c r="I339" s="66"/>
      <c r="J339" s="67"/>
      <c r="K339" s="66"/>
    </row>
    <row r="340" spans="1:11" s="48" customFormat="1" x14ac:dyDescent="0.3">
      <c r="A340" s="1"/>
      <c r="B340" s="1"/>
      <c r="C340" s="1"/>
      <c r="D340" s="63"/>
      <c r="E340" s="64"/>
      <c r="F340" s="65"/>
      <c r="G340" s="65"/>
      <c r="H340" s="1"/>
      <c r="I340" s="66"/>
      <c r="J340" s="67"/>
      <c r="K340" s="66"/>
    </row>
    <row r="341" spans="1:11" s="48" customFormat="1" x14ac:dyDescent="0.3">
      <c r="A341" s="1"/>
      <c r="B341" s="1"/>
      <c r="C341" s="1"/>
      <c r="D341" s="63"/>
      <c r="E341" s="64"/>
      <c r="F341" s="65"/>
      <c r="G341" s="65"/>
      <c r="H341" s="1"/>
      <c r="I341" s="66"/>
      <c r="J341" s="67"/>
      <c r="K341" s="66"/>
    </row>
    <row r="342" spans="1:11" s="48" customFormat="1" x14ac:dyDescent="0.3">
      <c r="A342" s="1"/>
      <c r="B342" s="1"/>
      <c r="C342" s="1"/>
      <c r="D342" s="63"/>
      <c r="E342" s="64"/>
      <c r="F342" s="65"/>
      <c r="G342" s="65"/>
      <c r="H342" s="1"/>
      <c r="I342" s="66"/>
      <c r="J342" s="67"/>
      <c r="K342" s="66"/>
    </row>
    <row r="343" spans="1:11" s="48" customFormat="1" x14ac:dyDescent="0.3">
      <c r="A343" s="1"/>
      <c r="B343" s="1"/>
      <c r="C343" s="1"/>
      <c r="D343" s="63"/>
      <c r="E343" s="64"/>
      <c r="F343" s="65"/>
      <c r="G343" s="65"/>
      <c r="H343" s="1"/>
      <c r="I343" s="66"/>
      <c r="J343" s="67"/>
      <c r="K343" s="66"/>
    </row>
    <row r="344" spans="1:11" s="48" customFormat="1" x14ac:dyDescent="0.3">
      <c r="A344" s="1"/>
      <c r="B344" s="1"/>
      <c r="C344" s="1"/>
      <c r="D344" s="63"/>
      <c r="E344" s="64"/>
      <c r="F344" s="65"/>
      <c r="G344" s="65"/>
      <c r="H344" s="1"/>
      <c r="I344" s="66"/>
      <c r="J344" s="67"/>
      <c r="K344" s="66"/>
    </row>
    <row r="345" spans="1:11" s="48" customFormat="1" x14ac:dyDescent="0.3">
      <c r="A345" s="1"/>
      <c r="B345" s="1"/>
      <c r="C345" s="1"/>
      <c r="D345" s="63"/>
      <c r="E345" s="64"/>
      <c r="F345" s="65"/>
      <c r="G345" s="65"/>
      <c r="H345" s="1"/>
      <c r="I345" s="66"/>
      <c r="J345" s="67"/>
      <c r="K345" s="66"/>
    </row>
    <row r="346" spans="1:11" s="48" customFormat="1" x14ac:dyDescent="0.3">
      <c r="A346" s="1"/>
      <c r="B346" s="1"/>
      <c r="C346" s="1"/>
      <c r="D346" s="63"/>
      <c r="E346" s="64"/>
      <c r="F346" s="65"/>
      <c r="G346" s="65"/>
      <c r="H346" s="1"/>
      <c r="I346" s="66"/>
      <c r="J346" s="67"/>
      <c r="K346" s="66"/>
    </row>
    <row r="347" spans="1:11" s="48" customFormat="1" x14ac:dyDescent="0.3">
      <c r="A347" s="1"/>
      <c r="B347" s="1"/>
      <c r="C347" s="1"/>
      <c r="D347" s="63"/>
      <c r="E347" s="64"/>
      <c r="F347" s="65"/>
      <c r="G347" s="65"/>
      <c r="H347" s="1"/>
      <c r="I347" s="66"/>
      <c r="J347" s="67"/>
      <c r="K347" s="66"/>
    </row>
    <row r="348" spans="1:11" s="48" customFormat="1" x14ac:dyDescent="0.3">
      <c r="A348" s="1"/>
      <c r="B348" s="1"/>
      <c r="C348" s="1"/>
      <c r="D348" s="63"/>
      <c r="E348" s="64"/>
      <c r="F348" s="65"/>
      <c r="G348" s="65"/>
      <c r="H348" s="1"/>
      <c r="I348" s="66"/>
      <c r="J348" s="67"/>
      <c r="K348" s="66"/>
    </row>
    <row r="349" spans="1:11" s="48" customFormat="1" x14ac:dyDescent="0.3">
      <c r="A349" s="1"/>
      <c r="B349" s="1"/>
      <c r="C349" s="1"/>
      <c r="D349" s="63"/>
      <c r="E349" s="64"/>
      <c r="F349" s="65"/>
      <c r="G349" s="65"/>
      <c r="H349" s="1"/>
      <c r="I349" s="66"/>
      <c r="J349" s="67"/>
      <c r="K349" s="66"/>
    </row>
    <row r="350" spans="1:11" s="48" customFormat="1" x14ac:dyDescent="0.3">
      <c r="A350" s="1"/>
      <c r="B350" s="1"/>
      <c r="C350" s="1"/>
      <c r="D350" s="63"/>
      <c r="E350" s="64"/>
      <c r="F350" s="65"/>
      <c r="G350" s="65"/>
      <c r="H350" s="1"/>
      <c r="I350" s="66"/>
      <c r="J350" s="67"/>
      <c r="K350" s="66"/>
    </row>
    <row r="351" spans="1:11" s="48" customFormat="1" x14ac:dyDescent="0.3">
      <c r="A351" s="1"/>
      <c r="B351" s="1"/>
      <c r="C351" s="1"/>
      <c r="D351" s="63"/>
      <c r="E351" s="64"/>
      <c r="F351" s="65"/>
      <c r="G351" s="65"/>
      <c r="H351" s="1"/>
      <c r="I351" s="66"/>
      <c r="J351" s="67"/>
      <c r="K351" s="66"/>
    </row>
    <row r="352" spans="1:11" s="48" customFormat="1" x14ac:dyDescent="0.3">
      <c r="A352" s="1"/>
      <c r="B352" s="1"/>
      <c r="C352" s="1"/>
      <c r="D352" s="63"/>
      <c r="E352" s="64"/>
      <c r="F352" s="65"/>
      <c r="G352" s="65"/>
      <c r="H352" s="1"/>
      <c r="I352" s="66"/>
      <c r="J352" s="67"/>
      <c r="K352" s="66"/>
    </row>
    <row r="353" spans="1:11" s="48" customFormat="1" x14ac:dyDescent="0.3">
      <c r="A353" s="1"/>
      <c r="B353" s="1"/>
      <c r="C353" s="1"/>
      <c r="D353" s="63"/>
      <c r="E353" s="64"/>
      <c r="F353" s="65"/>
      <c r="G353" s="65"/>
      <c r="H353" s="1"/>
      <c r="I353" s="66"/>
      <c r="J353" s="67"/>
      <c r="K353" s="66"/>
    </row>
    <row r="354" spans="1:11" s="48" customFormat="1" x14ac:dyDescent="0.3">
      <c r="A354" s="1"/>
      <c r="B354" s="1"/>
      <c r="C354" s="1"/>
      <c r="D354" s="63"/>
      <c r="E354" s="64"/>
      <c r="F354" s="65"/>
      <c r="G354" s="65"/>
      <c r="H354" s="1"/>
      <c r="I354" s="66"/>
      <c r="J354" s="67"/>
      <c r="K354" s="66"/>
    </row>
    <row r="355" spans="1:11" s="48" customFormat="1" x14ac:dyDescent="0.3">
      <c r="A355" s="1"/>
      <c r="B355" s="1"/>
      <c r="C355" s="1"/>
      <c r="D355" s="63"/>
      <c r="E355" s="64"/>
      <c r="F355" s="65"/>
      <c r="G355" s="65"/>
      <c r="H355" s="1"/>
      <c r="I355" s="66"/>
      <c r="J355" s="67"/>
      <c r="K355" s="66"/>
    </row>
    <row r="356" spans="1:11" s="48" customFormat="1" x14ac:dyDescent="0.3">
      <c r="A356" s="1"/>
      <c r="B356" s="1"/>
      <c r="C356" s="1"/>
      <c r="D356" s="63"/>
      <c r="E356" s="64"/>
      <c r="F356" s="65"/>
      <c r="G356" s="65"/>
      <c r="H356" s="1"/>
      <c r="I356" s="66"/>
      <c r="J356" s="67"/>
      <c r="K356" s="66"/>
    </row>
    <row r="357" spans="1:11" s="48" customFormat="1" x14ac:dyDescent="0.3">
      <c r="A357" s="1"/>
      <c r="B357" s="1"/>
      <c r="C357" s="1"/>
      <c r="D357" s="63"/>
      <c r="E357" s="64"/>
      <c r="F357" s="65"/>
      <c r="G357" s="65"/>
      <c r="H357" s="1"/>
      <c r="I357" s="66"/>
      <c r="J357" s="67"/>
      <c r="K357" s="66"/>
    </row>
    <row r="358" spans="1:11" s="48" customFormat="1" x14ac:dyDescent="0.3">
      <c r="A358" s="1"/>
      <c r="B358" s="1"/>
      <c r="C358" s="1"/>
      <c r="D358" s="63"/>
      <c r="E358" s="64"/>
      <c r="F358" s="65"/>
      <c r="G358" s="65"/>
      <c r="H358" s="1"/>
      <c r="I358" s="66"/>
      <c r="J358" s="67"/>
      <c r="K358" s="66"/>
    </row>
    <row r="359" spans="1:11" s="48" customFormat="1" x14ac:dyDescent="0.3">
      <c r="A359" s="1"/>
      <c r="B359" s="1"/>
      <c r="C359" s="1"/>
      <c r="D359" s="63"/>
      <c r="E359" s="64"/>
      <c r="F359" s="65"/>
      <c r="G359" s="65"/>
      <c r="H359" s="1"/>
      <c r="I359" s="66"/>
      <c r="J359" s="67"/>
      <c r="K359" s="66"/>
    </row>
    <row r="360" spans="1:11" s="48" customFormat="1" x14ac:dyDescent="0.3">
      <c r="A360" s="1"/>
      <c r="B360" s="1"/>
      <c r="C360" s="1"/>
      <c r="D360" s="63"/>
      <c r="E360" s="64"/>
      <c r="F360" s="65"/>
      <c r="G360" s="65"/>
      <c r="H360" s="1"/>
      <c r="I360" s="66"/>
      <c r="J360" s="67"/>
      <c r="K360" s="66"/>
    </row>
    <row r="361" spans="1:11" s="48" customFormat="1" x14ac:dyDescent="0.3">
      <c r="A361" s="1"/>
      <c r="B361" s="1"/>
      <c r="C361" s="1"/>
      <c r="D361" s="63"/>
      <c r="E361" s="64"/>
      <c r="F361" s="65"/>
      <c r="G361" s="65"/>
      <c r="H361" s="1"/>
      <c r="I361" s="66"/>
      <c r="J361" s="67"/>
      <c r="K361" s="66"/>
    </row>
    <row r="362" spans="1:11" s="48" customFormat="1" x14ac:dyDescent="0.3">
      <c r="A362" s="1"/>
      <c r="B362" s="1"/>
      <c r="C362" s="1"/>
      <c r="D362" s="63"/>
      <c r="E362" s="64"/>
      <c r="F362" s="65"/>
      <c r="G362" s="65"/>
      <c r="H362" s="1"/>
      <c r="I362" s="66"/>
      <c r="J362" s="67"/>
      <c r="K362" s="66"/>
    </row>
    <row r="363" spans="1:11" s="48" customFormat="1" x14ac:dyDescent="0.3">
      <c r="A363" s="1"/>
      <c r="B363" s="1"/>
      <c r="C363" s="1"/>
      <c r="D363" s="63"/>
      <c r="E363" s="64"/>
      <c r="F363" s="65"/>
      <c r="G363" s="65"/>
      <c r="H363" s="1"/>
      <c r="I363" s="66"/>
      <c r="J363" s="67"/>
      <c r="K363" s="66"/>
    </row>
    <row r="364" spans="1:11" s="48" customFormat="1" x14ac:dyDescent="0.3">
      <c r="A364" s="1"/>
      <c r="B364" s="1"/>
      <c r="C364" s="1"/>
      <c r="D364" s="63"/>
      <c r="E364" s="64"/>
      <c r="F364" s="65"/>
      <c r="G364" s="65"/>
      <c r="H364" s="1"/>
      <c r="I364" s="66"/>
      <c r="J364" s="67"/>
      <c r="K364" s="66"/>
    </row>
    <row r="365" spans="1:11" s="48" customFormat="1" x14ac:dyDescent="0.3">
      <c r="A365" s="1"/>
      <c r="B365" s="1"/>
      <c r="C365" s="1"/>
      <c r="D365" s="63"/>
      <c r="E365" s="64"/>
      <c r="F365" s="65"/>
      <c r="G365" s="65"/>
      <c r="H365" s="1"/>
      <c r="I365" s="66"/>
      <c r="J365" s="67"/>
      <c r="K365" s="66"/>
    </row>
    <row r="366" spans="1:11" s="48" customFormat="1" x14ac:dyDescent="0.3">
      <c r="A366" s="1"/>
      <c r="B366" s="1"/>
      <c r="C366" s="1"/>
      <c r="D366" s="63"/>
      <c r="E366" s="64"/>
      <c r="F366" s="65"/>
      <c r="G366" s="65"/>
      <c r="H366" s="1"/>
      <c r="I366" s="66"/>
      <c r="J366" s="67"/>
      <c r="K366" s="66"/>
    </row>
    <row r="367" spans="1:11" s="48" customFormat="1" x14ac:dyDescent="0.3">
      <c r="A367" s="1"/>
      <c r="B367" s="1"/>
      <c r="C367" s="1"/>
      <c r="D367" s="63"/>
      <c r="E367" s="64"/>
      <c r="F367" s="65"/>
      <c r="G367" s="65"/>
      <c r="H367" s="1"/>
      <c r="I367" s="66"/>
      <c r="J367" s="67"/>
      <c r="K367" s="66"/>
    </row>
    <row r="368" spans="1:11" s="48" customFormat="1" x14ac:dyDescent="0.3">
      <c r="A368" s="1"/>
      <c r="B368" s="1"/>
      <c r="C368" s="1"/>
      <c r="D368" s="63"/>
      <c r="E368" s="64"/>
      <c r="F368" s="65"/>
      <c r="G368" s="65"/>
      <c r="H368" s="1"/>
      <c r="I368" s="66"/>
      <c r="J368" s="67"/>
      <c r="K368" s="66"/>
    </row>
    <row r="369" spans="1:11" s="48" customFormat="1" x14ac:dyDescent="0.3">
      <c r="A369" s="1"/>
      <c r="B369" s="1"/>
      <c r="C369" s="1"/>
      <c r="D369" s="63"/>
      <c r="E369" s="64"/>
      <c r="F369" s="65"/>
      <c r="G369" s="65"/>
      <c r="H369" s="1"/>
      <c r="I369" s="66"/>
      <c r="J369" s="67"/>
      <c r="K369" s="66"/>
    </row>
    <row r="370" spans="1:11" s="48" customFormat="1" x14ac:dyDescent="0.3">
      <c r="A370" s="1"/>
      <c r="B370" s="1"/>
      <c r="C370" s="1"/>
      <c r="D370" s="63"/>
      <c r="E370" s="64"/>
      <c r="F370" s="65"/>
      <c r="G370" s="65"/>
      <c r="H370" s="1"/>
      <c r="I370" s="66"/>
      <c r="J370" s="67"/>
      <c r="K370" s="66"/>
    </row>
    <row r="371" spans="1:11" s="48" customFormat="1" x14ac:dyDescent="0.3">
      <c r="A371" s="1"/>
      <c r="B371" s="1"/>
      <c r="C371" s="1"/>
      <c r="D371" s="63"/>
      <c r="E371" s="64"/>
      <c r="F371" s="65"/>
      <c r="G371" s="65"/>
      <c r="H371" s="1"/>
      <c r="I371" s="66"/>
      <c r="J371" s="67"/>
      <c r="K371" s="66"/>
    </row>
    <row r="372" spans="1:11" s="48" customFormat="1" x14ac:dyDescent="0.3">
      <c r="A372" s="1"/>
      <c r="B372" s="1"/>
      <c r="C372" s="1"/>
      <c r="D372" s="63"/>
      <c r="E372" s="64"/>
      <c r="F372" s="65"/>
      <c r="G372" s="65"/>
      <c r="H372" s="1"/>
      <c r="I372" s="66"/>
      <c r="J372" s="67"/>
      <c r="K372" s="66"/>
    </row>
    <row r="373" spans="1:11" s="48" customFormat="1" x14ac:dyDescent="0.3">
      <c r="A373" s="1"/>
      <c r="B373" s="1"/>
      <c r="C373" s="1"/>
      <c r="D373" s="63"/>
      <c r="E373" s="64"/>
      <c r="F373" s="65"/>
      <c r="G373" s="65"/>
      <c r="H373" s="1"/>
      <c r="I373" s="66"/>
      <c r="J373" s="67"/>
      <c r="K373" s="66"/>
    </row>
    <row r="374" spans="1:11" s="48" customFormat="1" x14ac:dyDescent="0.3">
      <c r="A374" s="1"/>
      <c r="B374" s="1"/>
      <c r="C374" s="1"/>
      <c r="D374" s="63"/>
      <c r="E374" s="64"/>
      <c r="F374" s="65"/>
      <c r="G374" s="65"/>
      <c r="H374" s="1"/>
      <c r="I374" s="66"/>
      <c r="J374" s="67"/>
      <c r="K374" s="66"/>
    </row>
    <row r="375" spans="1:11" s="48" customFormat="1" x14ac:dyDescent="0.3">
      <c r="A375" s="1"/>
      <c r="B375" s="1"/>
      <c r="C375" s="1"/>
      <c r="D375" s="63"/>
      <c r="E375" s="64"/>
      <c r="F375" s="65"/>
      <c r="G375" s="65"/>
      <c r="H375" s="1"/>
      <c r="I375" s="66"/>
      <c r="J375" s="67"/>
      <c r="K375" s="66"/>
    </row>
    <row r="376" spans="1:11" s="48" customFormat="1" x14ac:dyDescent="0.3">
      <c r="A376" s="1"/>
      <c r="B376" s="1"/>
      <c r="C376" s="1"/>
      <c r="D376" s="63"/>
      <c r="E376" s="64"/>
      <c r="F376" s="65"/>
      <c r="G376" s="65"/>
      <c r="H376" s="1"/>
      <c r="I376" s="66"/>
      <c r="J376" s="67"/>
      <c r="K376" s="66"/>
    </row>
    <row r="377" spans="1:11" s="48" customFormat="1" x14ac:dyDescent="0.3">
      <c r="A377" s="1"/>
      <c r="B377" s="1"/>
      <c r="C377" s="1"/>
      <c r="D377" s="63"/>
      <c r="E377" s="64"/>
      <c r="F377" s="65"/>
      <c r="G377" s="65"/>
      <c r="H377" s="1"/>
      <c r="I377" s="66"/>
      <c r="J377" s="67"/>
      <c r="K377" s="66"/>
    </row>
    <row r="378" spans="1:11" s="48" customFormat="1" x14ac:dyDescent="0.3">
      <c r="A378" s="1"/>
      <c r="B378" s="1"/>
      <c r="C378" s="1"/>
      <c r="D378" s="63"/>
      <c r="E378" s="64"/>
      <c r="F378" s="65"/>
      <c r="G378" s="65"/>
      <c r="H378" s="1"/>
      <c r="I378" s="66"/>
      <c r="J378" s="67"/>
      <c r="K378" s="66"/>
    </row>
    <row r="379" spans="1:11" s="48" customFormat="1" x14ac:dyDescent="0.3">
      <c r="A379" s="1"/>
      <c r="B379" s="1"/>
      <c r="C379" s="1"/>
      <c r="D379" s="63"/>
      <c r="E379" s="64"/>
      <c r="F379" s="65"/>
      <c r="G379" s="65"/>
      <c r="H379" s="1"/>
      <c r="I379" s="66"/>
      <c r="J379" s="67"/>
      <c r="K379" s="66"/>
    </row>
    <row r="380" spans="1:11" s="48" customFormat="1" x14ac:dyDescent="0.3">
      <c r="A380" s="1"/>
      <c r="B380" s="1"/>
      <c r="C380" s="1"/>
      <c r="D380" s="63"/>
      <c r="E380" s="64"/>
      <c r="F380" s="65"/>
      <c r="G380" s="65"/>
      <c r="H380" s="1"/>
      <c r="I380" s="66"/>
      <c r="J380" s="67"/>
      <c r="K380" s="66"/>
    </row>
    <row r="381" spans="1:11" s="48" customFormat="1" x14ac:dyDescent="0.3">
      <c r="A381" s="1"/>
      <c r="B381" s="1"/>
      <c r="C381" s="1"/>
      <c r="D381" s="63"/>
      <c r="E381" s="64"/>
      <c r="F381" s="65"/>
      <c r="G381" s="65"/>
      <c r="H381" s="1"/>
      <c r="I381" s="66"/>
      <c r="J381" s="67"/>
      <c r="K381" s="66"/>
    </row>
    <row r="382" spans="1:11" s="48" customFormat="1" x14ac:dyDescent="0.3">
      <c r="A382" s="1"/>
      <c r="B382" s="1"/>
      <c r="C382" s="1"/>
      <c r="D382" s="63"/>
      <c r="E382" s="64"/>
      <c r="F382" s="65"/>
      <c r="G382" s="65"/>
      <c r="H382" s="1"/>
      <c r="I382" s="66"/>
      <c r="J382" s="67"/>
      <c r="K382" s="66"/>
    </row>
    <row r="383" spans="1:11" s="48" customFormat="1" x14ac:dyDescent="0.3">
      <c r="A383" s="1"/>
      <c r="B383" s="1"/>
      <c r="C383" s="1"/>
      <c r="D383" s="63"/>
      <c r="E383" s="64"/>
      <c r="F383" s="65"/>
      <c r="G383" s="65"/>
      <c r="H383" s="1"/>
      <c r="I383" s="66"/>
      <c r="J383" s="67"/>
      <c r="K383" s="66"/>
    </row>
    <row r="384" spans="1:11" s="48" customFormat="1" x14ac:dyDescent="0.3">
      <c r="A384" s="1"/>
      <c r="B384" s="1"/>
      <c r="C384" s="1"/>
      <c r="D384" s="63"/>
      <c r="E384" s="64"/>
      <c r="F384" s="65"/>
      <c r="G384" s="65"/>
      <c r="H384" s="1"/>
      <c r="I384" s="66"/>
      <c r="J384" s="67"/>
      <c r="K384" s="66"/>
    </row>
    <row r="385" spans="1:11" s="48" customFormat="1" x14ac:dyDescent="0.3">
      <c r="A385" s="1"/>
      <c r="B385" s="1"/>
      <c r="C385" s="1"/>
      <c r="D385" s="63"/>
      <c r="E385" s="64"/>
      <c r="F385" s="65"/>
      <c r="G385" s="65"/>
      <c r="H385" s="1"/>
      <c r="I385" s="66"/>
      <c r="J385" s="67"/>
      <c r="K385" s="66"/>
    </row>
    <row r="386" spans="1:11" s="48" customFormat="1" x14ac:dyDescent="0.3">
      <c r="A386" s="1"/>
      <c r="B386" s="1"/>
      <c r="C386" s="1"/>
      <c r="D386" s="63"/>
      <c r="E386" s="64"/>
      <c r="F386" s="65"/>
      <c r="G386" s="65"/>
      <c r="H386" s="1"/>
      <c r="I386" s="66"/>
      <c r="J386" s="67"/>
      <c r="K386" s="66"/>
    </row>
    <row r="387" spans="1:11" s="48" customFormat="1" x14ac:dyDescent="0.3">
      <c r="A387" s="1"/>
      <c r="B387" s="1"/>
      <c r="C387" s="1"/>
      <c r="D387" s="63"/>
      <c r="E387" s="64"/>
      <c r="F387" s="65"/>
      <c r="G387" s="65"/>
      <c r="H387" s="1"/>
      <c r="I387" s="66"/>
      <c r="J387" s="67"/>
      <c r="K387" s="66"/>
    </row>
    <row r="388" spans="1:11" s="48" customFormat="1" x14ac:dyDescent="0.3">
      <c r="A388" s="1"/>
      <c r="B388" s="1"/>
      <c r="C388" s="1"/>
      <c r="D388" s="63"/>
      <c r="E388" s="64"/>
      <c r="F388" s="65"/>
      <c r="G388" s="65"/>
      <c r="H388" s="1"/>
      <c r="I388" s="66"/>
      <c r="J388" s="67"/>
      <c r="K388" s="66"/>
    </row>
    <row r="389" spans="1:11" s="48" customFormat="1" x14ac:dyDescent="0.3">
      <c r="A389" s="1"/>
      <c r="B389" s="1"/>
      <c r="C389" s="1"/>
      <c r="D389" s="63"/>
      <c r="E389" s="64"/>
      <c r="F389" s="65"/>
      <c r="G389" s="65"/>
      <c r="H389" s="1"/>
      <c r="I389" s="66"/>
      <c r="J389" s="67"/>
      <c r="K389" s="66"/>
    </row>
    <row r="390" spans="1:11" s="48" customFormat="1" x14ac:dyDescent="0.3">
      <c r="A390" s="1"/>
      <c r="B390" s="1"/>
      <c r="C390" s="1"/>
      <c r="D390" s="63"/>
      <c r="E390" s="64"/>
      <c r="F390" s="65"/>
      <c r="G390" s="65"/>
      <c r="H390" s="1"/>
      <c r="I390" s="66"/>
      <c r="J390" s="67"/>
      <c r="K390" s="66"/>
    </row>
    <row r="391" spans="1:11" s="48" customFormat="1" x14ac:dyDescent="0.3">
      <c r="A391" s="1"/>
      <c r="B391" s="1"/>
      <c r="C391" s="1"/>
      <c r="D391" s="63"/>
      <c r="E391" s="64"/>
      <c r="F391" s="65"/>
      <c r="G391" s="65"/>
      <c r="H391" s="1"/>
      <c r="I391" s="66"/>
      <c r="J391" s="67"/>
      <c r="K391" s="66"/>
    </row>
    <row r="392" spans="1:11" s="48" customFormat="1" x14ac:dyDescent="0.3">
      <c r="A392" s="1"/>
      <c r="B392" s="1"/>
      <c r="C392" s="1"/>
      <c r="D392" s="63"/>
      <c r="E392" s="64"/>
      <c r="F392" s="65"/>
      <c r="G392" s="65"/>
      <c r="H392" s="1"/>
      <c r="I392" s="66"/>
      <c r="J392" s="67"/>
      <c r="K392" s="66"/>
    </row>
    <row r="393" spans="1:11" s="48" customFormat="1" x14ac:dyDescent="0.3">
      <c r="A393" s="1"/>
      <c r="B393" s="1"/>
      <c r="C393" s="1"/>
      <c r="D393" s="63"/>
      <c r="E393" s="64"/>
      <c r="F393" s="65"/>
      <c r="G393" s="65"/>
      <c r="H393" s="1"/>
      <c r="I393" s="66"/>
      <c r="J393" s="67"/>
      <c r="K393" s="66"/>
    </row>
    <row r="394" spans="1:11" s="48" customFormat="1" x14ac:dyDescent="0.3">
      <c r="A394" s="1"/>
      <c r="B394" s="1"/>
      <c r="C394" s="1"/>
      <c r="D394" s="63"/>
      <c r="E394" s="64"/>
      <c r="F394" s="65"/>
      <c r="G394" s="65"/>
      <c r="H394" s="1"/>
      <c r="I394" s="66"/>
      <c r="J394" s="67"/>
      <c r="K394" s="66"/>
    </row>
    <row r="395" spans="1:11" s="48" customFormat="1" x14ac:dyDescent="0.3">
      <c r="A395" s="1"/>
      <c r="B395" s="1"/>
      <c r="C395" s="1"/>
      <c r="D395" s="63"/>
      <c r="E395" s="64"/>
      <c r="F395" s="65"/>
      <c r="G395" s="65"/>
      <c r="H395" s="1"/>
      <c r="I395" s="66"/>
      <c r="J395" s="67"/>
      <c r="K395" s="66"/>
    </row>
    <row r="396" spans="1:11" s="48" customFormat="1" x14ac:dyDescent="0.3">
      <c r="A396" s="1"/>
      <c r="B396" s="1"/>
      <c r="C396" s="1"/>
      <c r="D396" s="63"/>
      <c r="E396" s="64"/>
      <c r="F396" s="65"/>
      <c r="G396" s="65"/>
      <c r="H396" s="1"/>
      <c r="I396" s="66"/>
      <c r="J396" s="67"/>
      <c r="K396" s="66"/>
    </row>
    <row r="397" spans="1:11" s="48" customFormat="1" x14ac:dyDescent="0.3">
      <c r="A397" s="1"/>
      <c r="B397" s="1"/>
      <c r="C397" s="1"/>
      <c r="D397" s="63"/>
      <c r="E397" s="64"/>
      <c r="F397" s="65"/>
      <c r="G397" s="65"/>
      <c r="H397" s="1"/>
      <c r="I397" s="66"/>
      <c r="J397" s="67"/>
      <c r="K397" s="66"/>
    </row>
    <row r="398" spans="1:11" s="48" customFormat="1" x14ac:dyDescent="0.3">
      <c r="A398" s="1"/>
      <c r="B398" s="1"/>
      <c r="C398" s="1"/>
      <c r="D398" s="63"/>
      <c r="E398" s="64"/>
      <c r="F398" s="65"/>
      <c r="G398" s="65"/>
      <c r="H398" s="1"/>
      <c r="I398" s="66"/>
      <c r="J398" s="67"/>
      <c r="K398" s="66"/>
    </row>
    <row r="399" spans="1:11" s="48" customFormat="1" x14ac:dyDescent="0.3">
      <c r="A399" s="1"/>
      <c r="B399" s="1"/>
      <c r="C399" s="1"/>
      <c r="D399" s="63"/>
      <c r="E399" s="64"/>
      <c r="F399" s="65"/>
      <c r="G399" s="65"/>
      <c r="H399" s="1"/>
      <c r="I399" s="66"/>
      <c r="J399" s="67"/>
      <c r="K399" s="66"/>
    </row>
    <row r="400" spans="1:11" s="48" customFormat="1" x14ac:dyDescent="0.3">
      <c r="A400" s="1"/>
      <c r="B400" s="1"/>
      <c r="C400" s="1"/>
      <c r="D400" s="63"/>
      <c r="E400" s="64"/>
      <c r="F400" s="65"/>
      <c r="G400" s="65"/>
      <c r="H400" s="1"/>
      <c r="I400" s="66"/>
      <c r="J400" s="67"/>
      <c r="K400" s="66"/>
    </row>
    <row r="401" spans="1:11" s="48" customFormat="1" x14ac:dyDescent="0.3">
      <c r="A401" s="1"/>
      <c r="B401" s="1"/>
      <c r="C401" s="1"/>
      <c r="D401" s="63"/>
      <c r="E401" s="64"/>
      <c r="F401" s="65"/>
      <c r="G401" s="65"/>
      <c r="H401" s="1"/>
      <c r="I401" s="66"/>
      <c r="J401" s="67"/>
      <c r="K401" s="66"/>
    </row>
    <row r="402" spans="1:11" s="48" customFormat="1" x14ac:dyDescent="0.3">
      <c r="A402" s="1"/>
      <c r="B402" s="1"/>
      <c r="C402" s="1"/>
      <c r="D402" s="63"/>
      <c r="E402" s="64"/>
      <c r="F402" s="65"/>
      <c r="G402" s="65"/>
      <c r="H402" s="1"/>
      <c r="I402" s="66"/>
      <c r="J402" s="67"/>
      <c r="K402" s="66"/>
    </row>
    <row r="403" spans="1:11" s="48" customFormat="1" x14ac:dyDescent="0.3">
      <c r="A403" s="1"/>
      <c r="B403" s="1"/>
      <c r="C403" s="1"/>
      <c r="D403" s="63"/>
      <c r="E403" s="64"/>
      <c r="F403" s="65"/>
      <c r="G403" s="65"/>
      <c r="H403" s="1"/>
      <c r="I403" s="66"/>
      <c r="J403" s="67"/>
      <c r="K403" s="66"/>
    </row>
    <row r="404" spans="1:11" s="48" customFormat="1" x14ac:dyDescent="0.3">
      <c r="A404" s="1"/>
      <c r="B404" s="1"/>
      <c r="C404" s="1"/>
      <c r="D404" s="63"/>
      <c r="E404" s="64"/>
      <c r="F404" s="65"/>
      <c r="G404" s="65"/>
      <c r="H404" s="1"/>
      <c r="I404" s="66"/>
      <c r="J404" s="67"/>
      <c r="K404" s="66"/>
    </row>
    <row r="405" spans="1:11" s="48" customFormat="1" x14ac:dyDescent="0.3">
      <c r="A405" s="1"/>
      <c r="B405" s="1"/>
      <c r="C405" s="1"/>
      <c r="D405" s="63"/>
      <c r="E405" s="64"/>
      <c r="F405" s="65"/>
      <c r="G405" s="65"/>
      <c r="H405" s="1"/>
      <c r="I405" s="66"/>
      <c r="J405" s="67"/>
      <c r="K405" s="66"/>
    </row>
    <row r="406" spans="1:11" s="48" customFormat="1" x14ac:dyDescent="0.3">
      <c r="A406" s="1"/>
      <c r="B406" s="1"/>
      <c r="C406" s="1"/>
      <c r="D406" s="63"/>
      <c r="E406" s="64"/>
      <c r="F406" s="65"/>
      <c r="G406" s="65"/>
      <c r="H406" s="1"/>
      <c r="I406" s="66"/>
      <c r="J406" s="67"/>
      <c r="K406" s="66"/>
    </row>
    <row r="407" spans="1:11" s="48" customFormat="1" x14ac:dyDescent="0.3">
      <c r="A407" s="1"/>
      <c r="B407" s="1"/>
      <c r="C407" s="1"/>
      <c r="D407" s="63"/>
      <c r="E407" s="64"/>
      <c r="F407" s="65"/>
      <c r="G407" s="65"/>
      <c r="H407" s="1"/>
      <c r="I407" s="66"/>
      <c r="J407" s="67"/>
      <c r="K407" s="66"/>
    </row>
    <row r="408" spans="1:11" s="48" customFormat="1" x14ac:dyDescent="0.3">
      <c r="A408" s="1"/>
      <c r="B408" s="1"/>
      <c r="C408" s="1"/>
      <c r="D408" s="63"/>
      <c r="E408" s="64"/>
      <c r="F408" s="65"/>
      <c r="G408" s="65"/>
      <c r="H408" s="1"/>
      <c r="I408" s="66"/>
      <c r="J408" s="67"/>
      <c r="K408" s="66"/>
    </row>
    <row r="409" spans="1:11" s="48" customFormat="1" x14ac:dyDescent="0.3">
      <c r="A409" s="1"/>
      <c r="B409" s="1"/>
      <c r="C409" s="1"/>
      <c r="D409" s="63"/>
      <c r="E409" s="64"/>
      <c r="F409" s="65"/>
      <c r="G409" s="65"/>
      <c r="H409" s="1"/>
      <c r="I409" s="66"/>
      <c r="J409" s="67"/>
      <c r="K409" s="66"/>
    </row>
    <row r="410" spans="1:11" s="48" customFormat="1" x14ac:dyDescent="0.3">
      <c r="A410" s="1"/>
      <c r="B410" s="1"/>
      <c r="C410" s="1"/>
      <c r="D410" s="63"/>
      <c r="E410" s="64"/>
      <c r="F410" s="65"/>
      <c r="G410" s="65"/>
      <c r="H410" s="1"/>
      <c r="I410" s="66"/>
      <c r="J410" s="67"/>
      <c r="K410" s="66"/>
    </row>
    <row r="411" spans="1:11" s="48" customFormat="1" x14ac:dyDescent="0.3">
      <c r="A411" s="1"/>
      <c r="B411" s="1"/>
      <c r="C411" s="1"/>
      <c r="D411" s="63"/>
      <c r="E411" s="64"/>
      <c r="F411" s="65"/>
      <c r="G411" s="65"/>
      <c r="H411" s="1"/>
      <c r="I411" s="66"/>
      <c r="J411" s="67"/>
      <c r="K411" s="66"/>
    </row>
    <row r="412" spans="1:11" s="48" customFormat="1" x14ac:dyDescent="0.3">
      <c r="A412" s="1"/>
      <c r="B412" s="1"/>
      <c r="C412" s="1"/>
      <c r="D412" s="63"/>
      <c r="E412" s="64"/>
      <c r="F412" s="65"/>
      <c r="G412" s="65"/>
      <c r="H412" s="1"/>
      <c r="I412" s="66"/>
      <c r="J412" s="67"/>
      <c r="K412" s="66"/>
    </row>
    <row r="413" spans="1:11" s="48" customFormat="1" x14ac:dyDescent="0.3">
      <c r="A413" s="1"/>
      <c r="B413" s="1"/>
      <c r="C413" s="1"/>
      <c r="D413" s="63"/>
      <c r="E413" s="64"/>
      <c r="F413" s="65"/>
      <c r="G413" s="65"/>
      <c r="H413" s="1"/>
      <c r="I413" s="66"/>
      <c r="J413" s="67"/>
      <c r="K413" s="66"/>
    </row>
    <row r="414" spans="1:11" s="48" customFormat="1" x14ac:dyDescent="0.3">
      <c r="A414" s="1"/>
      <c r="B414" s="1"/>
      <c r="C414" s="1"/>
      <c r="D414" s="63"/>
      <c r="E414" s="64"/>
      <c r="F414" s="65"/>
      <c r="G414" s="65"/>
      <c r="H414" s="1"/>
      <c r="I414" s="66"/>
      <c r="J414" s="67"/>
      <c r="K414" s="66"/>
    </row>
    <row r="415" spans="1:11" s="48" customFormat="1" x14ac:dyDescent="0.3">
      <c r="A415" s="1"/>
      <c r="B415" s="1"/>
      <c r="C415" s="1"/>
      <c r="D415" s="63"/>
      <c r="E415" s="64"/>
      <c r="F415" s="65"/>
      <c r="G415" s="65"/>
      <c r="H415" s="1"/>
      <c r="I415" s="66"/>
      <c r="J415" s="67"/>
      <c r="K415" s="66"/>
    </row>
    <row r="416" spans="1:11" s="48" customFormat="1" x14ac:dyDescent="0.3">
      <c r="A416" s="1"/>
      <c r="B416" s="1"/>
      <c r="C416" s="1"/>
      <c r="D416" s="63"/>
      <c r="E416" s="64"/>
      <c r="F416" s="65"/>
      <c r="G416" s="65"/>
      <c r="H416" s="1"/>
      <c r="I416" s="66"/>
      <c r="J416" s="67"/>
      <c r="K416" s="66"/>
    </row>
    <row r="417" spans="1:11" s="48" customFormat="1" x14ac:dyDescent="0.3">
      <c r="A417" s="1"/>
      <c r="B417" s="1"/>
      <c r="C417" s="1"/>
      <c r="D417" s="63"/>
      <c r="E417" s="64"/>
      <c r="F417" s="65"/>
      <c r="G417" s="65"/>
      <c r="H417" s="1"/>
      <c r="I417" s="66"/>
      <c r="J417" s="67"/>
      <c r="K417" s="66"/>
    </row>
    <row r="418" spans="1:11" s="48" customFormat="1" x14ac:dyDescent="0.3">
      <c r="A418" s="1"/>
      <c r="B418" s="1"/>
      <c r="C418" s="1"/>
      <c r="D418" s="63"/>
      <c r="E418" s="64"/>
      <c r="F418" s="65"/>
      <c r="G418" s="65"/>
      <c r="H418" s="1"/>
      <c r="I418" s="66"/>
      <c r="J418" s="67"/>
      <c r="K418" s="66"/>
    </row>
    <row r="419" spans="1:11" s="48" customFormat="1" x14ac:dyDescent="0.3">
      <c r="A419" s="1"/>
      <c r="B419" s="1"/>
      <c r="C419" s="1"/>
      <c r="D419" s="63"/>
      <c r="E419" s="64"/>
      <c r="F419" s="65"/>
      <c r="G419" s="65"/>
      <c r="H419" s="1"/>
      <c r="I419" s="66"/>
      <c r="J419" s="67"/>
      <c r="K419" s="66"/>
    </row>
    <row r="420" spans="1:11" s="48" customFormat="1" x14ac:dyDescent="0.3">
      <c r="A420" s="1"/>
      <c r="B420" s="1"/>
      <c r="C420" s="1"/>
      <c r="D420" s="63"/>
      <c r="E420" s="64"/>
      <c r="F420" s="65"/>
      <c r="G420" s="65"/>
      <c r="H420" s="1"/>
      <c r="I420" s="66"/>
      <c r="J420" s="67"/>
      <c r="K420" s="66"/>
    </row>
    <row r="421" spans="1:11" s="48" customFormat="1" x14ac:dyDescent="0.3">
      <c r="A421" s="1"/>
      <c r="B421" s="1"/>
      <c r="C421" s="1"/>
      <c r="D421" s="63"/>
      <c r="E421" s="64"/>
      <c r="F421" s="65"/>
      <c r="G421" s="65"/>
      <c r="H421" s="1"/>
      <c r="I421" s="66"/>
      <c r="J421" s="67"/>
      <c r="K421" s="66"/>
    </row>
    <row r="422" spans="1:11" s="48" customFormat="1" x14ac:dyDescent="0.3">
      <c r="A422" s="1"/>
      <c r="B422" s="1"/>
      <c r="C422" s="1"/>
      <c r="D422" s="63"/>
      <c r="E422" s="64"/>
      <c r="F422" s="65"/>
      <c r="G422" s="65"/>
      <c r="H422" s="1"/>
      <c r="I422" s="66"/>
      <c r="J422" s="67"/>
      <c r="K422" s="66"/>
    </row>
    <row r="423" spans="1:11" s="48" customFormat="1" x14ac:dyDescent="0.3">
      <c r="A423" s="1"/>
      <c r="B423" s="1"/>
      <c r="C423" s="1"/>
      <c r="D423" s="63"/>
      <c r="E423" s="64"/>
      <c r="F423" s="65"/>
      <c r="G423" s="65"/>
      <c r="H423" s="1"/>
      <c r="I423" s="66"/>
      <c r="J423" s="67"/>
      <c r="K423" s="66"/>
    </row>
    <row r="424" spans="1:11" s="48" customFormat="1" x14ac:dyDescent="0.3">
      <c r="A424" s="1"/>
      <c r="B424" s="1"/>
      <c r="C424" s="1"/>
      <c r="D424" s="63"/>
      <c r="E424" s="64"/>
      <c r="F424" s="65"/>
      <c r="G424" s="65"/>
      <c r="H424" s="1"/>
      <c r="I424" s="66"/>
      <c r="J424" s="67"/>
      <c r="K424" s="66"/>
    </row>
    <row r="425" spans="1:11" s="48" customFormat="1" x14ac:dyDescent="0.3">
      <c r="A425" s="1"/>
      <c r="B425" s="1"/>
      <c r="C425" s="1"/>
      <c r="D425" s="63"/>
      <c r="E425" s="64"/>
      <c r="F425" s="65"/>
      <c r="G425" s="65"/>
      <c r="H425" s="1"/>
      <c r="I425" s="66"/>
      <c r="J425" s="67"/>
      <c r="K425" s="66"/>
    </row>
    <row r="426" spans="1:11" s="48" customFormat="1" x14ac:dyDescent="0.3">
      <c r="A426" s="1"/>
      <c r="B426" s="1"/>
      <c r="C426" s="1"/>
      <c r="D426" s="63"/>
      <c r="E426" s="64"/>
      <c r="F426" s="65"/>
      <c r="G426" s="65"/>
      <c r="H426" s="1"/>
      <c r="I426" s="66"/>
      <c r="J426" s="67"/>
      <c r="K426" s="66"/>
    </row>
    <row r="427" spans="1:11" s="48" customFormat="1" x14ac:dyDescent="0.3">
      <c r="A427" s="1"/>
      <c r="B427" s="1"/>
      <c r="C427" s="1"/>
      <c r="D427" s="63"/>
      <c r="E427" s="64"/>
      <c r="F427" s="65"/>
      <c r="G427" s="65"/>
      <c r="H427" s="1"/>
      <c r="I427" s="66"/>
      <c r="J427" s="67"/>
      <c r="K427" s="66"/>
    </row>
    <row r="428" spans="1:11" s="48" customFormat="1" x14ac:dyDescent="0.3">
      <c r="A428" s="1"/>
      <c r="B428" s="1"/>
      <c r="C428" s="1"/>
      <c r="D428" s="63"/>
      <c r="E428" s="64"/>
      <c r="F428" s="65"/>
      <c r="G428" s="65"/>
      <c r="H428" s="1"/>
      <c r="I428" s="66"/>
      <c r="J428" s="67"/>
      <c r="K428" s="66"/>
    </row>
    <row r="429" spans="1:11" s="48" customFormat="1" x14ac:dyDescent="0.3">
      <c r="A429" s="1"/>
      <c r="B429" s="1"/>
      <c r="C429" s="1"/>
      <c r="D429" s="63"/>
      <c r="E429" s="64"/>
      <c r="F429" s="65"/>
      <c r="G429" s="65"/>
      <c r="H429" s="1"/>
      <c r="I429" s="66"/>
      <c r="J429" s="67"/>
      <c r="K429" s="66"/>
    </row>
    <row r="430" spans="1:11" s="48" customFormat="1" x14ac:dyDescent="0.3">
      <c r="A430" s="1"/>
      <c r="B430" s="1"/>
      <c r="C430" s="1"/>
      <c r="D430" s="63"/>
      <c r="E430" s="64"/>
      <c r="F430" s="65"/>
      <c r="G430" s="65"/>
      <c r="H430" s="1"/>
      <c r="I430" s="66"/>
      <c r="J430" s="67"/>
      <c r="K430" s="66"/>
    </row>
    <row r="431" spans="1:11" s="48" customFormat="1" x14ac:dyDescent="0.3">
      <c r="A431" s="1"/>
      <c r="B431" s="1"/>
      <c r="C431" s="1"/>
      <c r="D431" s="63"/>
      <c r="E431" s="64"/>
      <c r="F431" s="65"/>
      <c r="G431" s="65"/>
      <c r="H431" s="1"/>
      <c r="I431" s="66"/>
      <c r="J431" s="67"/>
      <c r="K431" s="66"/>
    </row>
    <row r="432" spans="1:11" s="48" customFormat="1" x14ac:dyDescent="0.3">
      <c r="A432" s="1"/>
      <c r="B432" s="1"/>
      <c r="C432" s="1"/>
      <c r="D432" s="63"/>
      <c r="E432" s="64"/>
      <c r="F432" s="65"/>
      <c r="G432" s="65"/>
      <c r="H432" s="1"/>
      <c r="I432" s="66"/>
      <c r="J432" s="67"/>
      <c r="K432" s="66"/>
    </row>
    <row r="433" spans="1:11" s="48" customFormat="1" x14ac:dyDescent="0.3">
      <c r="A433" s="1"/>
      <c r="B433" s="1"/>
      <c r="C433" s="1"/>
      <c r="D433" s="63"/>
      <c r="E433" s="64"/>
      <c r="F433" s="65"/>
      <c r="G433" s="65"/>
      <c r="H433" s="1"/>
      <c r="I433" s="66"/>
      <c r="J433" s="67"/>
      <c r="K433" s="66"/>
    </row>
    <row r="434" spans="1:11" s="48" customFormat="1" x14ac:dyDescent="0.3">
      <c r="A434" s="1"/>
      <c r="B434" s="1"/>
      <c r="C434" s="1"/>
      <c r="D434" s="63"/>
      <c r="E434" s="64"/>
      <c r="F434" s="65"/>
      <c r="G434" s="65"/>
      <c r="H434" s="1"/>
      <c r="I434" s="66"/>
      <c r="J434" s="67"/>
      <c r="K434" s="66"/>
    </row>
    <row r="435" spans="1:11" s="48" customFormat="1" x14ac:dyDescent="0.3">
      <c r="A435" s="1"/>
      <c r="B435" s="1"/>
      <c r="C435" s="1"/>
      <c r="D435" s="63"/>
      <c r="E435" s="64"/>
      <c r="F435" s="65"/>
      <c r="G435" s="65"/>
      <c r="H435" s="1"/>
      <c r="I435" s="66"/>
      <c r="J435" s="67"/>
      <c r="K435" s="66"/>
    </row>
    <row r="436" spans="1:11" s="48" customFormat="1" x14ac:dyDescent="0.3">
      <c r="A436" s="1"/>
      <c r="B436" s="1"/>
      <c r="C436" s="1"/>
      <c r="D436" s="63"/>
      <c r="E436" s="64"/>
      <c r="F436" s="65"/>
      <c r="G436" s="65"/>
      <c r="H436" s="1"/>
      <c r="I436" s="66"/>
      <c r="J436" s="67"/>
      <c r="K436" s="66"/>
    </row>
    <row r="437" spans="1:11" s="48" customFormat="1" x14ac:dyDescent="0.3">
      <c r="A437" s="1"/>
      <c r="B437" s="1"/>
      <c r="C437" s="1"/>
      <c r="D437" s="63"/>
      <c r="E437" s="64"/>
      <c r="F437" s="65"/>
      <c r="G437" s="65"/>
      <c r="H437" s="1"/>
      <c r="I437" s="66"/>
      <c r="J437" s="67"/>
      <c r="K437" s="66"/>
    </row>
    <row r="438" spans="1:11" s="48" customFormat="1" x14ac:dyDescent="0.3">
      <c r="A438" s="1"/>
      <c r="B438" s="1"/>
      <c r="C438" s="1"/>
      <c r="D438" s="63"/>
      <c r="E438" s="64"/>
      <c r="F438" s="65"/>
      <c r="G438" s="65"/>
      <c r="H438" s="1"/>
      <c r="I438" s="66"/>
      <c r="J438" s="67"/>
      <c r="K438" s="66"/>
    </row>
    <row r="439" spans="1:11" s="48" customFormat="1" x14ac:dyDescent="0.3">
      <c r="A439" s="1"/>
      <c r="B439" s="1"/>
      <c r="C439" s="1"/>
      <c r="D439" s="63"/>
      <c r="E439" s="64"/>
      <c r="F439" s="65"/>
      <c r="G439" s="65"/>
      <c r="H439" s="1"/>
      <c r="I439" s="66"/>
      <c r="J439" s="67"/>
      <c r="K439" s="66"/>
    </row>
    <row r="440" spans="1:11" s="48" customFormat="1" x14ac:dyDescent="0.3">
      <c r="A440" s="1"/>
      <c r="B440" s="1"/>
      <c r="C440" s="1"/>
      <c r="D440" s="63"/>
      <c r="E440" s="64"/>
      <c r="F440" s="65"/>
      <c r="G440" s="65"/>
      <c r="H440" s="1"/>
      <c r="I440" s="66"/>
      <c r="J440" s="67"/>
      <c r="K440" s="66"/>
    </row>
    <row r="441" spans="1:11" s="48" customFormat="1" x14ac:dyDescent="0.3">
      <c r="A441" s="1"/>
      <c r="B441" s="1"/>
      <c r="C441" s="1"/>
      <c r="D441" s="63"/>
      <c r="E441" s="64"/>
      <c r="F441" s="65"/>
      <c r="G441" s="65"/>
      <c r="H441" s="1"/>
      <c r="I441" s="66"/>
      <c r="J441" s="67"/>
      <c r="K441" s="66"/>
    </row>
    <row r="442" spans="1:11" s="48" customFormat="1" x14ac:dyDescent="0.3">
      <c r="A442" s="1"/>
      <c r="B442" s="1"/>
      <c r="C442" s="1"/>
      <c r="D442" s="63"/>
      <c r="E442" s="64"/>
      <c r="F442" s="65"/>
      <c r="G442" s="65"/>
      <c r="H442" s="1"/>
      <c r="I442" s="66"/>
      <c r="J442" s="67"/>
      <c r="K442" s="66"/>
    </row>
    <row r="443" spans="1:11" s="48" customFormat="1" x14ac:dyDescent="0.3">
      <c r="A443" s="1"/>
      <c r="B443" s="1"/>
      <c r="C443" s="1"/>
      <c r="D443" s="63"/>
      <c r="E443" s="64"/>
      <c r="F443" s="65"/>
      <c r="G443" s="65"/>
      <c r="H443" s="1"/>
      <c r="I443" s="66"/>
      <c r="J443" s="67"/>
      <c r="K443" s="66"/>
    </row>
    <row r="444" spans="1:11" s="48" customFormat="1" x14ac:dyDescent="0.3">
      <c r="A444" s="1"/>
      <c r="B444" s="1"/>
      <c r="C444" s="1"/>
      <c r="D444" s="63"/>
      <c r="E444" s="64"/>
      <c r="F444" s="65"/>
      <c r="G444" s="65"/>
      <c r="H444" s="1"/>
      <c r="I444" s="66"/>
      <c r="J444" s="67"/>
      <c r="K444" s="66"/>
    </row>
    <row r="445" spans="1:11" s="48" customFormat="1" x14ac:dyDescent="0.3">
      <c r="A445" s="1"/>
      <c r="B445" s="1"/>
      <c r="C445" s="1"/>
      <c r="D445" s="63"/>
      <c r="E445" s="64"/>
      <c r="F445" s="65"/>
      <c r="G445" s="65"/>
      <c r="H445" s="1"/>
      <c r="I445" s="66"/>
      <c r="J445" s="67"/>
      <c r="K445" s="66"/>
    </row>
    <row r="446" spans="1:11" s="48" customFormat="1" x14ac:dyDescent="0.3">
      <c r="A446" s="1"/>
      <c r="B446" s="1"/>
      <c r="C446" s="1"/>
      <c r="D446" s="63"/>
      <c r="E446" s="64"/>
      <c r="F446" s="65"/>
      <c r="G446" s="65"/>
      <c r="H446" s="1"/>
      <c r="I446" s="66"/>
      <c r="J446" s="67"/>
      <c r="K446" s="66"/>
    </row>
    <row r="447" spans="1:11" s="48" customFormat="1" x14ac:dyDescent="0.3">
      <c r="A447" s="1"/>
      <c r="B447" s="1"/>
      <c r="C447" s="1"/>
      <c r="D447" s="63"/>
      <c r="E447" s="64"/>
      <c r="F447" s="65"/>
      <c r="G447" s="65"/>
      <c r="H447" s="1"/>
      <c r="I447" s="66"/>
      <c r="J447" s="67"/>
      <c r="K447" s="66"/>
    </row>
    <row r="448" spans="1:11" s="48" customFormat="1" x14ac:dyDescent="0.3">
      <c r="A448" s="1"/>
      <c r="B448" s="1"/>
      <c r="C448" s="1"/>
      <c r="D448" s="63"/>
      <c r="E448" s="64"/>
      <c r="F448" s="65"/>
      <c r="G448" s="65"/>
      <c r="H448" s="1"/>
      <c r="I448" s="66"/>
      <c r="J448" s="67"/>
      <c r="K448" s="66"/>
    </row>
    <row r="449" spans="1:11" s="48" customFormat="1" x14ac:dyDescent="0.3">
      <c r="A449" s="1"/>
      <c r="B449" s="1"/>
      <c r="C449" s="1"/>
      <c r="D449" s="63"/>
      <c r="E449" s="64"/>
      <c r="F449" s="65"/>
      <c r="G449" s="65"/>
      <c r="H449" s="1"/>
      <c r="I449" s="66"/>
      <c r="J449" s="67"/>
      <c r="K449" s="66"/>
    </row>
    <row r="450" spans="1:11" s="48" customFormat="1" x14ac:dyDescent="0.3">
      <c r="A450" s="1"/>
      <c r="B450" s="1"/>
      <c r="C450" s="1"/>
      <c r="D450" s="63"/>
      <c r="E450" s="64"/>
      <c r="F450" s="65"/>
      <c r="G450" s="65"/>
      <c r="H450" s="1"/>
      <c r="I450" s="66"/>
      <c r="J450" s="67"/>
      <c r="K450" s="66"/>
    </row>
    <row r="451" spans="1:11" s="48" customFormat="1" x14ac:dyDescent="0.3">
      <c r="A451" s="1"/>
      <c r="B451" s="1"/>
      <c r="C451" s="1"/>
      <c r="D451" s="63"/>
      <c r="E451" s="64"/>
      <c r="F451" s="65"/>
      <c r="G451" s="65"/>
      <c r="H451" s="1"/>
      <c r="I451" s="66"/>
      <c r="J451" s="67"/>
      <c r="K451" s="66"/>
    </row>
    <row r="452" spans="1:11" s="48" customFormat="1" x14ac:dyDescent="0.3">
      <c r="A452" s="1"/>
      <c r="B452" s="1"/>
      <c r="C452" s="1"/>
      <c r="D452" s="63"/>
      <c r="E452" s="64"/>
      <c r="F452" s="65"/>
      <c r="G452" s="65"/>
      <c r="H452" s="1"/>
      <c r="I452" s="66"/>
      <c r="J452" s="67"/>
      <c r="K452" s="66"/>
    </row>
    <row r="453" spans="1:11" s="48" customFormat="1" x14ac:dyDescent="0.3">
      <c r="A453" s="1"/>
      <c r="B453" s="1"/>
      <c r="C453" s="1"/>
      <c r="D453" s="63"/>
      <c r="E453" s="64"/>
      <c r="F453" s="65"/>
      <c r="G453" s="65"/>
      <c r="H453" s="1"/>
      <c r="I453" s="66"/>
      <c r="J453" s="67"/>
      <c r="K453" s="66"/>
    </row>
    <row r="454" spans="1:11" s="48" customFormat="1" x14ac:dyDescent="0.3">
      <c r="A454" s="1"/>
      <c r="B454" s="1"/>
      <c r="C454" s="1"/>
      <c r="D454" s="63"/>
      <c r="E454" s="64"/>
      <c r="F454" s="65"/>
      <c r="G454" s="65"/>
      <c r="H454" s="1"/>
      <c r="I454" s="66"/>
      <c r="J454" s="67"/>
      <c r="K454" s="66"/>
    </row>
    <row r="455" spans="1:11" s="48" customFormat="1" x14ac:dyDescent="0.3">
      <c r="A455" s="1"/>
      <c r="B455" s="1"/>
      <c r="C455" s="1"/>
      <c r="D455" s="63"/>
      <c r="E455" s="64"/>
      <c r="F455" s="65"/>
      <c r="G455" s="65"/>
      <c r="H455" s="1"/>
      <c r="I455" s="66"/>
      <c r="J455" s="67"/>
      <c r="K455" s="66"/>
    </row>
    <row r="456" spans="1:11" s="48" customFormat="1" x14ac:dyDescent="0.3">
      <c r="A456" s="1"/>
      <c r="B456" s="1"/>
      <c r="C456" s="1"/>
      <c r="D456" s="63"/>
      <c r="E456" s="64"/>
      <c r="F456" s="65"/>
      <c r="G456" s="65"/>
      <c r="H456" s="1"/>
      <c r="I456" s="66"/>
      <c r="J456" s="67"/>
      <c r="K456" s="66"/>
    </row>
    <row r="457" spans="1:11" s="48" customFormat="1" x14ac:dyDescent="0.3">
      <c r="A457" s="1"/>
      <c r="B457" s="1"/>
      <c r="C457" s="1"/>
      <c r="D457" s="63"/>
      <c r="E457" s="64"/>
      <c r="F457" s="65"/>
      <c r="G457" s="65"/>
      <c r="H457" s="1"/>
      <c r="I457" s="66"/>
      <c r="J457" s="67"/>
      <c r="K457" s="66"/>
    </row>
    <row r="458" spans="1:11" s="48" customFormat="1" x14ac:dyDescent="0.3">
      <c r="A458" s="1"/>
      <c r="B458" s="1"/>
      <c r="C458" s="1"/>
      <c r="D458" s="63"/>
      <c r="E458" s="64"/>
      <c r="F458" s="65"/>
      <c r="G458" s="65"/>
      <c r="H458" s="1"/>
      <c r="I458" s="66"/>
      <c r="J458" s="67"/>
      <c r="K458" s="66"/>
    </row>
    <row r="459" spans="1:11" s="48" customFormat="1" x14ac:dyDescent="0.3">
      <c r="A459" s="1"/>
      <c r="B459" s="1"/>
      <c r="C459" s="1"/>
      <c r="D459" s="63"/>
      <c r="E459" s="64"/>
      <c r="F459" s="65"/>
      <c r="G459" s="65"/>
      <c r="H459" s="1"/>
      <c r="I459" s="66"/>
      <c r="J459" s="67"/>
      <c r="K459" s="66"/>
    </row>
    <row r="460" spans="1:11" s="48" customFormat="1" x14ac:dyDescent="0.3">
      <c r="A460" s="1"/>
      <c r="B460" s="1"/>
      <c r="C460" s="1"/>
      <c r="D460" s="63"/>
      <c r="E460" s="64"/>
      <c r="F460" s="65"/>
      <c r="G460" s="65"/>
      <c r="H460" s="1"/>
      <c r="I460" s="66"/>
      <c r="J460" s="67"/>
      <c r="K460" s="66"/>
    </row>
    <row r="461" spans="1:11" s="48" customFormat="1" x14ac:dyDescent="0.3">
      <c r="A461" s="1"/>
      <c r="B461" s="1"/>
      <c r="C461" s="1"/>
      <c r="D461" s="63"/>
      <c r="E461" s="64"/>
      <c r="F461" s="65"/>
      <c r="G461" s="65"/>
      <c r="H461" s="1"/>
      <c r="I461" s="66"/>
      <c r="J461" s="67"/>
      <c r="K461" s="66"/>
    </row>
    <row r="462" spans="1:11" s="48" customFormat="1" x14ac:dyDescent="0.3">
      <c r="A462" s="1"/>
      <c r="B462" s="1"/>
      <c r="C462" s="1"/>
      <c r="D462" s="63"/>
      <c r="E462" s="64"/>
      <c r="F462" s="65"/>
      <c r="G462" s="65"/>
      <c r="H462" s="1"/>
      <c r="I462" s="66"/>
      <c r="J462" s="67"/>
      <c r="K462" s="66"/>
    </row>
    <row r="463" spans="1:11" s="48" customFormat="1" x14ac:dyDescent="0.3">
      <c r="A463" s="1"/>
      <c r="B463" s="1"/>
      <c r="C463" s="1"/>
      <c r="D463" s="63"/>
      <c r="E463" s="64"/>
      <c r="F463" s="65"/>
      <c r="G463" s="65"/>
      <c r="H463" s="1"/>
      <c r="I463" s="66"/>
      <c r="J463" s="67"/>
      <c r="K463" s="66"/>
    </row>
    <row r="464" spans="1:11" s="48" customFormat="1" x14ac:dyDescent="0.3">
      <c r="A464" s="1"/>
      <c r="B464" s="1"/>
      <c r="C464" s="1"/>
      <c r="D464" s="63"/>
      <c r="E464" s="64"/>
      <c r="F464" s="65"/>
      <c r="G464" s="65"/>
      <c r="H464" s="1"/>
      <c r="I464" s="66"/>
      <c r="J464" s="67"/>
      <c r="K464" s="66"/>
    </row>
    <row r="465" spans="1:11" s="48" customFormat="1" x14ac:dyDescent="0.3">
      <c r="A465" s="1"/>
      <c r="B465" s="1"/>
      <c r="C465" s="1"/>
      <c r="D465" s="63"/>
      <c r="E465" s="64"/>
      <c r="F465" s="65"/>
      <c r="G465" s="65"/>
      <c r="H465" s="1"/>
      <c r="I465" s="66"/>
      <c r="J465" s="67"/>
      <c r="K465" s="66"/>
    </row>
    <row r="466" spans="1:11" s="48" customFormat="1" x14ac:dyDescent="0.3">
      <c r="A466" s="1"/>
      <c r="B466" s="1"/>
      <c r="C466" s="1"/>
      <c r="D466" s="63"/>
      <c r="E466" s="64"/>
      <c r="F466" s="65"/>
      <c r="G466" s="65"/>
      <c r="H466" s="1"/>
      <c r="I466" s="66"/>
      <c r="J466" s="67"/>
      <c r="K466" s="66"/>
    </row>
    <row r="467" spans="1:11" s="48" customFormat="1" x14ac:dyDescent="0.3">
      <c r="A467" s="1"/>
      <c r="B467" s="1"/>
      <c r="C467" s="1"/>
      <c r="D467" s="63"/>
      <c r="E467" s="64"/>
      <c r="F467" s="65"/>
      <c r="G467" s="65"/>
      <c r="H467" s="1"/>
      <c r="I467" s="66"/>
      <c r="J467" s="67"/>
      <c r="K467" s="66"/>
    </row>
    <row r="468" spans="1:11" s="48" customFormat="1" x14ac:dyDescent="0.3">
      <c r="A468" s="1"/>
      <c r="B468" s="1"/>
      <c r="C468" s="1"/>
      <c r="D468" s="63"/>
      <c r="E468" s="64"/>
      <c r="F468" s="65"/>
      <c r="G468" s="65"/>
      <c r="H468" s="1"/>
      <c r="I468" s="66"/>
      <c r="J468" s="67"/>
      <c r="K468" s="66"/>
    </row>
    <row r="469" spans="1:11" s="48" customFormat="1" x14ac:dyDescent="0.3">
      <c r="A469" s="1"/>
      <c r="B469" s="1"/>
      <c r="C469" s="1"/>
      <c r="D469" s="63"/>
      <c r="E469" s="64"/>
      <c r="F469" s="65"/>
      <c r="G469" s="65"/>
      <c r="H469" s="1"/>
      <c r="I469" s="66"/>
      <c r="J469" s="67"/>
      <c r="K469" s="66"/>
    </row>
    <row r="470" spans="1:11" s="48" customFormat="1" x14ac:dyDescent="0.3">
      <c r="A470" s="1"/>
      <c r="B470" s="1"/>
      <c r="C470" s="1"/>
      <c r="D470" s="63"/>
      <c r="E470" s="64"/>
      <c r="F470" s="65"/>
      <c r="G470" s="65"/>
      <c r="H470" s="1"/>
      <c r="I470" s="66"/>
      <c r="J470" s="67"/>
      <c r="K470" s="66"/>
    </row>
    <row r="471" spans="1:11" s="48" customFormat="1" x14ac:dyDescent="0.3">
      <c r="A471" s="1"/>
      <c r="B471" s="1"/>
      <c r="C471" s="1"/>
      <c r="D471" s="63"/>
      <c r="E471" s="64"/>
      <c r="F471" s="65"/>
      <c r="G471" s="65"/>
      <c r="H471" s="1"/>
      <c r="I471" s="66"/>
      <c r="J471" s="67"/>
      <c r="K471" s="66"/>
    </row>
    <row r="472" spans="1:11" s="48" customFormat="1" x14ac:dyDescent="0.3">
      <c r="A472" s="1"/>
      <c r="B472" s="1"/>
      <c r="C472" s="1"/>
      <c r="D472" s="63"/>
      <c r="E472" s="64"/>
      <c r="F472" s="65"/>
      <c r="G472" s="65"/>
      <c r="H472" s="1"/>
      <c r="I472" s="66"/>
      <c r="J472" s="67"/>
      <c r="K472" s="66"/>
    </row>
    <row r="473" spans="1:11" s="48" customFormat="1" x14ac:dyDescent="0.3">
      <c r="A473" s="1"/>
      <c r="B473" s="1"/>
      <c r="C473" s="1"/>
      <c r="D473" s="63"/>
      <c r="E473" s="64"/>
      <c r="F473" s="65"/>
      <c r="G473" s="65"/>
      <c r="H473" s="1"/>
      <c r="I473" s="66"/>
      <c r="J473" s="67"/>
      <c r="K473" s="66"/>
    </row>
    <row r="474" spans="1:11" s="48" customFormat="1" x14ac:dyDescent="0.3">
      <c r="A474" s="1"/>
      <c r="B474" s="1"/>
      <c r="C474" s="1"/>
      <c r="D474" s="63"/>
      <c r="E474" s="64"/>
      <c r="F474" s="65"/>
      <c r="G474" s="65"/>
      <c r="H474" s="1"/>
      <c r="I474" s="66"/>
      <c r="J474" s="67"/>
      <c r="K474" s="66"/>
    </row>
    <row r="475" spans="1:11" s="48" customFormat="1" x14ac:dyDescent="0.3">
      <c r="A475" s="1"/>
      <c r="B475" s="1"/>
      <c r="C475" s="1"/>
      <c r="D475" s="63"/>
      <c r="E475" s="64"/>
      <c r="F475" s="65"/>
      <c r="G475" s="65"/>
      <c r="H475" s="1"/>
      <c r="I475" s="66"/>
      <c r="J475" s="67"/>
      <c r="K475" s="66"/>
    </row>
    <row r="476" spans="1:11" s="48" customFormat="1" x14ac:dyDescent="0.3">
      <c r="A476" s="1"/>
      <c r="B476" s="1"/>
      <c r="C476" s="1"/>
      <c r="D476" s="63"/>
      <c r="E476" s="64"/>
      <c r="F476" s="65"/>
      <c r="G476" s="65"/>
      <c r="H476" s="1"/>
      <c r="I476" s="66"/>
      <c r="J476" s="67"/>
      <c r="K476" s="66"/>
    </row>
    <row r="477" spans="1:11" s="48" customFormat="1" x14ac:dyDescent="0.3">
      <c r="A477" s="1"/>
      <c r="B477" s="1"/>
      <c r="C477" s="1"/>
      <c r="D477" s="63"/>
      <c r="E477" s="64"/>
      <c r="F477" s="65"/>
      <c r="G477" s="65"/>
      <c r="H477" s="1"/>
      <c r="I477" s="66"/>
      <c r="J477" s="67"/>
      <c r="K477" s="66"/>
    </row>
    <row r="478" spans="1:11" s="48" customFormat="1" x14ac:dyDescent="0.3">
      <c r="A478" s="1"/>
      <c r="B478" s="1"/>
      <c r="C478" s="1"/>
      <c r="D478" s="63"/>
      <c r="E478" s="64"/>
      <c r="F478" s="65"/>
      <c r="G478" s="65"/>
      <c r="H478" s="1"/>
      <c r="I478" s="66"/>
      <c r="J478" s="67"/>
      <c r="K478" s="66"/>
    </row>
    <row r="479" spans="1:11" s="48" customFormat="1" x14ac:dyDescent="0.3">
      <c r="A479" s="1"/>
      <c r="B479" s="1"/>
      <c r="C479" s="1"/>
      <c r="D479" s="63"/>
      <c r="E479" s="64"/>
      <c r="F479" s="65"/>
      <c r="G479" s="65"/>
      <c r="H479" s="1"/>
      <c r="I479" s="66"/>
      <c r="J479" s="67"/>
      <c r="K479" s="66"/>
    </row>
    <row r="480" spans="1:11" s="48" customFormat="1" x14ac:dyDescent="0.3">
      <c r="A480" s="1"/>
      <c r="B480" s="1"/>
      <c r="C480" s="1"/>
      <c r="D480" s="63"/>
      <c r="E480" s="64"/>
      <c r="F480" s="65"/>
      <c r="G480" s="65"/>
      <c r="H480" s="1"/>
      <c r="I480" s="66"/>
      <c r="J480" s="67"/>
      <c r="K480" s="66"/>
    </row>
    <row r="481" spans="1:11" s="48" customFormat="1" x14ac:dyDescent="0.3">
      <c r="A481" s="1"/>
      <c r="B481" s="1"/>
      <c r="C481" s="1"/>
      <c r="D481" s="63"/>
      <c r="E481" s="64"/>
      <c r="F481" s="65"/>
      <c r="G481" s="65"/>
      <c r="H481" s="1"/>
      <c r="I481" s="66"/>
      <c r="J481" s="67"/>
      <c r="K481" s="66"/>
    </row>
    <row r="482" spans="1:11" s="48" customFormat="1" x14ac:dyDescent="0.3">
      <c r="A482" s="1"/>
      <c r="B482" s="1"/>
      <c r="C482" s="1"/>
      <c r="D482" s="63"/>
      <c r="E482" s="64"/>
      <c r="F482" s="65"/>
      <c r="G482" s="65"/>
      <c r="H482" s="1"/>
      <c r="I482" s="66"/>
      <c r="J482" s="67"/>
      <c r="K482" s="66"/>
    </row>
    <row r="483" spans="1:11" s="48" customFormat="1" x14ac:dyDescent="0.3">
      <c r="A483" s="1"/>
      <c r="B483" s="1"/>
      <c r="C483" s="1"/>
      <c r="D483" s="63"/>
      <c r="E483" s="64"/>
      <c r="F483" s="65"/>
      <c r="G483" s="65"/>
      <c r="H483" s="1"/>
      <c r="I483" s="66"/>
      <c r="J483" s="67"/>
      <c r="K483" s="66"/>
    </row>
    <row r="484" spans="1:11" s="48" customFormat="1" x14ac:dyDescent="0.3">
      <c r="A484" s="1"/>
      <c r="B484" s="1"/>
      <c r="C484" s="1"/>
      <c r="D484" s="63"/>
      <c r="E484" s="64"/>
      <c r="F484" s="65"/>
      <c r="G484" s="65"/>
      <c r="H484" s="1"/>
      <c r="I484" s="66"/>
      <c r="J484" s="67"/>
      <c r="K484" s="66"/>
    </row>
    <row r="485" spans="1:11" s="48" customFormat="1" x14ac:dyDescent="0.3">
      <c r="A485" s="1"/>
      <c r="B485" s="1"/>
      <c r="C485" s="1"/>
      <c r="D485" s="63"/>
      <c r="E485" s="64"/>
      <c r="F485" s="65"/>
      <c r="G485" s="65"/>
      <c r="H485" s="1"/>
      <c r="I485" s="66"/>
      <c r="J485" s="67"/>
      <c r="K485" s="66"/>
    </row>
    <row r="486" spans="1:11" s="48" customFormat="1" x14ac:dyDescent="0.3">
      <c r="A486" s="1"/>
      <c r="B486" s="1"/>
      <c r="C486" s="1"/>
      <c r="D486" s="63"/>
      <c r="E486" s="64"/>
      <c r="F486" s="65"/>
      <c r="G486" s="65"/>
      <c r="H486" s="1"/>
      <c r="I486" s="66"/>
      <c r="J486" s="67"/>
      <c r="K486" s="66"/>
    </row>
    <row r="487" spans="1:11" s="48" customFormat="1" x14ac:dyDescent="0.3">
      <c r="A487" s="1"/>
      <c r="B487" s="1"/>
      <c r="C487" s="1"/>
      <c r="D487" s="63"/>
      <c r="E487" s="64"/>
      <c r="F487" s="65"/>
      <c r="G487" s="65"/>
      <c r="H487" s="1"/>
      <c r="I487" s="66"/>
      <c r="J487" s="67"/>
      <c r="K487" s="66"/>
    </row>
    <row r="488" spans="1:11" s="48" customFormat="1" x14ac:dyDescent="0.3">
      <c r="A488" s="1"/>
      <c r="B488" s="1"/>
      <c r="C488" s="1"/>
      <c r="D488" s="63"/>
      <c r="E488" s="64"/>
      <c r="F488" s="65"/>
      <c r="G488" s="65"/>
      <c r="H488" s="1"/>
      <c r="I488" s="66"/>
      <c r="J488" s="67"/>
      <c r="K488" s="66"/>
    </row>
    <row r="489" spans="1:11" s="48" customFormat="1" x14ac:dyDescent="0.3">
      <c r="A489" s="1"/>
      <c r="B489" s="1"/>
      <c r="C489" s="1"/>
      <c r="D489" s="63"/>
      <c r="E489" s="64"/>
      <c r="F489" s="65"/>
      <c r="G489" s="65"/>
      <c r="H489" s="1"/>
      <c r="I489" s="66"/>
      <c r="J489" s="67"/>
      <c r="K489" s="66"/>
    </row>
    <row r="490" spans="1:11" s="48" customFormat="1" x14ac:dyDescent="0.3">
      <c r="A490" s="1"/>
      <c r="B490" s="1"/>
      <c r="C490" s="1"/>
      <c r="D490" s="63"/>
      <c r="E490" s="64"/>
      <c r="F490" s="65"/>
      <c r="G490" s="65"/>
      <c r="H490" s="1"/>
      <c r="I490" s="66"/>
      <c r="J490" s="67"/>
      <c r="K490" s="66"/>
    </row>
    <row r="491" spans="1:11" s="48" customFormat="1" x14ac:dyDescent="0.3">
      <c r="A491" s="1"/>
      <c r="B491" s="1"/>
      <c r="C491" s="1"/>
      <c r="D491" s="63"/>
      <c r="E491" s="64"/>
      <c r="F491" s="65"/>
      <c r="G491" s="65"/>
      <c r="H491" s="1"/>
      <c r="I491" s="66"/>
      <c r="J491" s="67"/>
      <c r="K491" s="66"/>
    </row>
    <row r="492" spans="1:11" s="48" customFormat="1" x14ac:dyDescent="0.3">
      <c r="A492" s="1"/>
      <c r="B492" s="1"/>
      <c r="C492" s="1"/>
      <c r="D492" s="63"/>
      <c r="E492" s="64"/>
      <c r="F492" s="65"/>
      <c r="G492" s="65"/>
      <c r="H492" s="1"/>
      <c r="I492" s="66"/>
      <c r="J492" s="67"/>
      <c r="K492" s="66"/>
    </row>
    <row r="493" spans="1:11" s="48" customFormat="1" x14ac:dyDescent="0.3">
      <c r="A493" s="1"/>
      <c r="B493" s="1"/>
      <c r="C493" s="1"/>
      <c r="D493" s="63"/>
      <c r="E493" s="64"/>
      <c r="F493" s="65"/>
      <c r="G493" s="65"/>
      <c r="H493" s="1"/>
      <c r="I493" s="66"/>
      <c r="J493" s="67"/>
      <c r="K493" s="66"/>
    </row>
    <row r="494" spans="1:11" s="48" customFormat="1" x14ac:dyDescent="0.3">
      <c r="A494" s="1"/>
      <c r="B494" s="1"/>
      <c r="C494" s="1"/>
      <c r="D494" s="63"/>
      <c r="E494" s="64"/>
      <c r="F494" s="65"/>
      <c r="G494" s="65"/>
      <c r="H494" s="1"/>
      <c r="I494" s="66"/>
      <c r="J494" s="67"/>
      <c r="K494" s="66"/>
    </row>
    <row r="495" spans="1:11" s="48" customFormat="1" x14ac:dyDescent="0.3">
      <c r="A495" s="1"/>
      <c r="B495" s="1"/>
      <c r="C495" s="1"/>
      <c r="D495" s="63"/>
      <c r="E495" s="64"/>
      <c r="F495" s="65"/>
      <c r="G495" s="65"/>
      <c r="H495" s="1"/>
      <c r="I495" s="66"/>
      <c r="J495" s="67"/>
      <c r="K495" s="66"/>
    </row>
    <row r="496" spans="1:11" s="48" customFormat="1" x14ac:dyDescent="0.3">
      <c r="A496" s="1"/>
      <c r="B496" s="1"/>
      <c r="C496" s="1"/>
      <c r="D496" s="63"/>
      <c r="E496" s="64"/>
      <c r="F496" s="65"/>
      <c r="G496" s="65"/>
      <c r="H496" s="1"/>
      <c r="I496" s="66"/>
      <c r="J496" s="67"/>
      <c r="K496" s="66"/>
    </row>
    <row r="497" spans="1:11" s="48" customFormat="1" x14ac:dyDescent="0.3">
      <c r="A497" s="1"/>
      <c r="B497" s="1"/>
      <c r="C497" s="1"/>
      <c r="D497" s="63"/>
      <c r="E497" s="64"/>
      <c r="F497" s="65"/>
      <c r="G497" s="65"/>
      <c r="H497" s="1"/>
      <c r="I497" s="66"/>
      <c r="J497" s="67"/>
      <c r="K497" s="66"/>
    </row>
    <row r="498" spans="1:11" s="48" customFormat="1" x14ac:dyDescent="0.3">
      <c r="A498" s="1"/>
      <c r="B498" s="1"/>
      <c r="C498" s="1"/>
      <c r="D498" s="63"/>
      <c r="E498" s="64"/>
      <c r="F498" s="65"/>
      <c r="G498" s="65"/>
      <c r="H498" s="1"/>
      <c r="I498" s="66"/>
      <c r="J498" s="67"/>
      <c r="K498" s="66"/>
    </row>
    <row r="499" spans="1:11" s="48" customFormat="1" x14ac:dyDescent="0.3">
      <c r="A499" s="1"/>
      <c r="B499" s="1"/>
      <c r="C499" s="1"/>
      <c r="D499" s="63"/>
      <c r="E499" s="64"/>
      <c r="F499" s="65"/>
      <c r="G499" s="65"/>
      <c r="H499" s="1"/>
      <c r="I499" s="66"/>
      <c r="J499" s="67"/>
      <c r="K499" s="66"/>
    </row>
    <row r="500" spans="1:11" s="48" customFormat="1" x14ac:dyDescent="0.3">
      <c r="A500" s="1"/>
      <c r="B500" s="1"/>
      <c r="C500" s="1"/>
      <c r="D500" s="63"/>
      <c r="E500" s="64"/>
      <c r="F500" s="65"/>
      <c r="G500" s="65"/>
      <c r="H500" s="1"/>
      <c r="I500" s="66"/>
      <c r="J500" s="67"/>
      <c r="K500" s="66"/>
    </row>
    <row r="501" spans="1:11" s="48" customFormat="1" x14ac:dyDescent="0.3">
      <c r="A501" s="1"/>
      <c r="B501" s="1"/>
      <c r="C501" s="1"/>
      <c r="D501" s="63"/>
      <c r="E501" s="64"/>
      <c r="F501" s="65"/>
      <c r="G501" s="65"/>
      <c r="H501" s="1"/>
      <c r="I501" s="66"/>
      <c r="J501" s="67"/>
      <c r="K501" s="66"/>
    </row>
    <row r="502" spans="1:11" s="48" customFormat="1" x14ac:dyDescent="0.3">
      <c r="A502" s="1"/>
      <c r="B502" s="1"/>
      <c r="C502" s="1"/>
      <c r="D502" s="63"/>
      <c r="E502" s="64"/>
      <c r="F502" s="65"/>
      <c r="G502" s="65"/>
      <c r="H502" s="1"/>
      <c r="I502" s="66"/>
      <c r="J502" s="67"/>
      <c r="K502" s="66"/>
    </row>
    <row r="503" spans="1:11" s="48" customFormat="1" x14ac:dyDescent="0.3">
      <c r="A503" s="1"/>
      <c r="B503" s="1"/>
      <c r="C503" s="1"/>
      <c r="D503" s="63"/>
      <c r="E503" s="64"/>
      <c r="F503" s="65"/>
      <c r="G503" s="65"/>
      <c r="H503" s="1"/>
      <c r="I503" s="66"/>
      <c r="J503" s="67"/>
      <c r="K503" s="66"/>
    </row>
    <row r="504" spans="1:11" s="48" customFormat="1" x14ac:dyDescent="0.3">
      <c r="A504" s="1"/>
      <c r="B504" s="1"/>
      <c r="C504" s="1"/>
      <c r="D504" s="63"/>
      <c r="E504" s="64"/>
      <c r="F504" s="65"/>
      <c r="G504" s="65"/>
      <c r="H504" s="1"/>
      <c r="I504" s="66"/>
      <c r="J504" s="67"/>
      <c r="K504" s="66"/>
    </row>
    <row r="505" spans="1:11" s="48" customFormat="1" x14ac:dyDescent="0.3">
      <c r="A505" s="1"/>
      <c r="B505" s="1"/>
      <c r="C505" s="1"/>
      <c r="D505" s="63"/>
      <c r="E505" s="64"/>
      <c r="F505" s="65"/>
      <c r="G505" s="65"/>
      <c r="H505" s="1"/>
      <c r="I505" s="66"/>
      <c r="J505" s="67"/>
      <c r="K505" s="66"/>
    </row>
    <row r="506" spans="1:11" s="48" customFormat="1" x14ac:dyDescent="0.3">
      <c r="A506" s="1"/>
      <c r="B506" s="1"/>
      <c r="C506" s="1"/>
      <c r="D506" s="63"/>
      <c r="E506" s="64"/>
      <c r="F506" s="65"/>
      <c r="G506" s="65"/>
      <c r="H506" s="1"/>
      <c r="I506" s="66"/>
      <c r="J506" s="67"/>
      <c r="K506" s="66"/>
    </row>
    <row r="507" spans="1:11" s="48" customFormat="1" x14ac:dyDescent="0.3">
      <c r="A507" s="1"/>
      <c r="B507" s="1"/>
      <c r="C507" s="1"/>
      <c r="D507" s="63"/>
      <c r="E507" s="64"/>
      <c r="F507" s="65"/>
      <c r="G507" s="65"/>
      <c r="H507" s="1"/>
      <c r="I507" s="66"/>
      <c r="J507" s="67"/>
      <c r="K507" s="66"/>
    </row>
    <row r="508" spans="1:11" s="48" customFormat="1" x14ac:dyDescent="0.3">
      <c r="A508" s="1"/>
      <c r="B508" s="1"/>
      <c r="C508" s="1"/>
      <c r="D508" s="63"/>
      <c r="E508" s="64"/>
      <c r="F508" s="65"/>
      <c r="G508" s="65"/>
      <c r="H508" s="1"/>
      <c r="I508" s="66"/>
      <c r="J508" s="67"/>
      <c r="K508" s="66"/>
    </row>
    <row r="509" spans="1:11" s="48" customFormat="1" x14ac:dyDescent="0.3">
      <c r="A509" s="1"/>
      <c r="B509" s="1"/>
      <c r="C509" s="1"/>
      <c r="D509" s="63"/>
      <c r="E509" s="64"/>
      <c r="F509" s="65"/>
      <c r="G509" s="65"/>
      <c r="H509" s="1"/>
      <c r="I509" s="66"/>
      <c r="J509" s="67"/>
      <c r="K509" s="66"/>
    </row>
    <row r="510" spans="1:11" s="48" customFormat="1" x14ac:dyDescent="0.3">
      <c r="A510" s="1"/>
      <c r="B510" s="1"/>
      <c r="C510" s="1"/>
      <c r="D510" s="63"/>
      <c r="E510" s="64"/>
      <c r="F510" s="65"/>
      <c r="G510" s="65"/>
      <c r="H510" s="1"/>
      <c r="I510" s="66"/>
      <c r="J510" s="67"/>
      <c r="K510" s="66"/>
    </row>
    <row r="511" spans="1:11" s="48" customFormat="1" x14ac:dyDescent="0.3">
      <c r="A511" s="1"/>
      <c r="B511" s="1"/>
      <c r="C511" s="1"/>
      <c r="D511" s="63"/>
      <c r="E511" s="64"/>
      <c r="F511" s="65"/>
      <c r="G511" s="65"/>
      <c r="H511" s="1"/>
      <c r="I511" s="66"/>
      <c r="J511" s="67"/>
      <c r="K511" s="66"/>
    </row>
    <row r="512" spans="1:11" s="48" customFormat="1" x14ac:dyDescent="0.3">
      <c r="A512" s="1"/>
      <c r="B512" s="1"/>
      <c r="C512" s="1"/>
      <c r="D512" s="63"/>
      <c r="E512" s="64"/>
      <c r="F512" s="65"/>
      <c r="G512" s="65"/>
      <c r="H512" s="1"/>
      <c r="I512" s="66"/>
      <c r="J512" s="67"/>
      <c r="K512" s="66"/>
    </row>
    <row r="513" spans="1:11" s="48" customFormat="1" x14ac:dyDescent="0.3">
      <c r="A513" s="1"/>
      <c r="B513" s="1"/>
      <c r="C513" s="1"/>
      <c r="D513" s="63"/>
      <c r="E513" s="64"/>
      <c r="F513" s="65"/>
      <c r="G513" s="65"/>
      <c r="H513" s="1"/>
      <c r="I513" s="66"/>
      <c r="J513" s="67"/>
      <c r="K513" s="66"/>
    </row>
    <row r="514" spans="1:11" s="48" customFormat="1" x14ac:dyDescent="0.3">
      <c r="A514" s="1"/>
      <c r="B514" s="1"/>
      <c r="C514" s="1"/>
      <c r="D514" s="63"/>
      <c r="E514" s="64"/>
      <c r="F514" s="65"/>
      <c r="G514" s="65"/>
      <c r="H514" s="1"/>
      <c r="I514" s="66"/>
      <c r="J514" s="67"/>
      <c r="K514" s="66"/>
    </row>
    <row r="515" spans="1:11" s="48" customFormat="1" x14ac:dyDescent="0.3">
      <c r="A515" s="1"/>
      <c r="B515" s="1"/>
      <c r="C515" s="1"/>
      <c r="D515" s="63"/>
      <c r="E515" s="64"/>
      <c r="F515" s="65"/>
      <c r="G515" s="65"/>
      <c r="H515" s="1"/>
      <c r="I515" s="66"/>
      <c r="J515" s="67"/>
      <c r="K515" s="66"/>
    </row>
    <row r="516" spans="1:11" s="48" customFormat="1" x14ac:dyDescent="0.3">
      <c r="A516" s="1"/>
      <c r="B516" s="1"/>
      <c r="C516" s="1"/>
      <c r="D516" s="63"/>
      <c r="E516" s="64"/>
      <c r="F516" s="65"/>
      <c r="G516" s="65"/>
      <c r="H516" s="1"/>
      <c r="I516" s="66"/>
      <c r="J516" s="67"/>
      <c r="K516" s="66"/>
    </row>
    <row r="517" spans="1:11" s="48" customFormat="1" x14ac:dyDescent="0.3">
      <c r="A517" s="1"/>
      <c r="B517" s="1"/>
      <c r="C517" s="1"/>
      <c r="D517" s="63"/>
      <c r="E517" s="64"/>
      <c r="F517" s="65"/>
      <c r="G517" s="65"/>
      <c r="H517" s="1"/>
      <c r="I517" s="66"/>
      <c r="J517" s="67"/>
      <c r="K517" s="66"/>
    </row>
    <row r="518" spans="1:11" s="48" customFormat="1" x14ac:dyDescent="0.3">
      <c r="A518" s="1"/>
      <c r="B518" s="1"/>
      <c r="C518" s="1"/>
      <c r="D518" s="63"/>
      <c r="E518" s="64"/>
      <c r="F518" s="65"/>
      <c r="G518" s="65"/>
      <c r="H518" s="1"/>
      <c r="I518" s="66"/>
      <c r="J518" s="67"/>
      <c r="K518" s="66"/>
    </row>
    <row r="519" spans="1:11" s="48" customFormat="1" x14ac:dyDescent="0.3">
      <c r="A519" s="1"/>
      <c r="B519" s="1"/>
      <c r="C519" s="1"/>
      <c r="D519" s="63"/>
      <c r="E519" s="64"/>
      <c r="F519" s="65"/>
      <c r="G519" s="65"/>
      <c r="H519" s="1"/>
      <c r="I519" s="66"/>
      <c r="J519" s="67"/>
      <c r="K519" s="66"/>
    </row>
    <row r="520" spans="1:11" s="48" customFormat="1" x14ac:dyDescent="0.3">
      <c r="A520" s="1"/>
      <c r="B520" s="1"/>
      <c r="C520" s="1"/>
      <c r="D520" s="63"/>
      <c r="E520" s="64"/>
      <c r="F520" s="65"/>
      <c r="G520" s="65"/>
      <c r="H520" s="1"/>
      <c r="I520" s="66"/>
      <c r="J520" s="67"/>
      <c r="K520" s="66"/>
    </row>
    <row r="521" spans="1:11" s="48" customFormat="1" x14ac:dyDescent="0.3">
      <c r="A521" s="1"/>
      <c r="B521" s="1"/>
      <c r="C521" s="1"/>
      <c r="D521" s="63"/>
      <c r="E521" s="64"/>
      <c r="F521" s="65"/>
      <c r="G521" s="65"/>
      <c r="H521" s="1"/>
      <c r="I521" s="66"/>
      <c r="J521" s="67"/>
      <c r="K521" s="66"/>
    </row>
    <row r="522" spans="1:11" s="48" customFormat="1" x14ac:dyDescent="0.3">
      <c r="A522" s="1"/>
      <c r="B522" s="1"/>
      <c r="C522" s="1"/>
      <c r="D522" s="63"/>
      <c r="E522" s="64"/>
      <c r="F522" s="65"/>
      <c r="G522" s="65"/>
      <c r="H522" s="1"/>
      <c r="I522" s="66"/>
      <c r="J522" s="67"/>
      <c r="K522" s="66"/>
    </row>
    <row r="523" spans="1:11" s="48" customFormat="1" x14ac:dyDescent="0.3">
      <c r="A523" s="1"/>
      <c r="B523" s="1"/>
      <c r="C523" s="1"/>
      <c r="D523" s="63"/>
      <c r="E523" s="64"/>
      <c r="F523" s="65"/>
      <c r="G523" s="65"/>
      <c r="H523" s="1"/>
      <c r="I523" s="66"/>
      <c r="J523" s="67"/>
      <c r="K523" s="66"/>
    </row>
    <row r="524" spans="1:11" s="48" customFormat="1" x14ac:dyDescent="0.3">
      <c r="A524" s="1"/>
      <c r="B524" s="1"/>
      <c r="C524" s="1"/>
      <c r="D524" s="63"/>
      <c r="E524" s="64"/>
      <c r="F524" s="65"/>
      <c r="G524" s="65"/>
      <c r="H524" s="1"/>
      <c r="I524" s="66"/>
      <c r="J524" s="67"/>
      <c r="K524" s="66"/>
    </row>
    <row r="525" spans="1:11" s="48" customFormat="1" x14ac:dyDescent="0.3">
      <c r="A525" s="1"/>
      <c r="B525" s="1"/>
      <c r="C525" s="1"/>
      <c r="D525" s="63"/>
      <c r="E525" s="64"/>
      <c r="F525" s="65"/>
      <c r="G525" s="65"/>
      <c r="H525" s="1"/>
      <c r="I525" s="66"/>
      <c r="J525" s="67"/>
      <c r="K525" s="66"/>
    </row>
    <row r="526" spans="1:11" s="48" customFormat="1" x14ac:dyDescent="0.3">
      <c r="A526" s="1"/>
      <c r="B526" s="1"/>
      <c r="C526" s="1"/>
      <c r="D526" s="63"/>
      <c r="E526" s="64"/>
      <c r="F526" s="65"/>
      <c r="G526" s="65"/>
      <c r="H526" s="1"/>
      <c r="I526" s="66"/>
      <c r="J526" s="67"/>
      <c r="K526" s="66"/>
    </row>
    <row r="527" spans="1:11" s="48" customFormat="1" x14ac:dyDescent="0.3">
      <c r="A527" s="1"/>
      <c r="B527" s="1"/>
      <c r="C527" s="1"/>
      <c r="D527" s="63"/>
      <c r="E527" s="64"/>
      <c r="F527" s="65"/>
      <c r="G527" s="65"/>
      <c r="H527" s="1"/>
      <c r="I527" s="66"/>
      <c r="J527" s="67"/>
      <c r="K527" s="66"/>
    </row>
    <row r="528" spans="1:11" s="48" customFormat="1" x14ac:dyDescent="0.3">
      <c r="A528" s="1"/>
      <c r="B528" s="1"/>
      <c r="C528" s="1"/>
      <c r="D528" s="63"/>
      <c r="E528" s="64"/>
      <c r="F528" s="65"/>
      <c r="G528" s="65"/>
      <c r="H528" s="1"/>
      <c r="I528" s="66"/>
      <c r="J528" s="67"/>
      <c r="K528" s="66"/>
    </row>
    <row r="529" spans="1:11" s="48" customFormat="1" x14ac:dyDescent="0.3">
      <c r="A529" s="1"/>
      <c r="B529" s="1"/>
      <c r="C529" s="1"/>
      <c r="D529" s="63"/>
      <c r="E529" s="64"/>
      <c r="F529" s="65"/>
      <c r="G529" s="65"/>
      <c r="H529" s="1"/>
      <c r="I529" s="66"/>
      <c r="J529" s="67"/>
      <c r="K529" s="66"/>
    </row>
    <row r="530" spans="1:11" s="48" customFormat="1" x14ac:dyDescent="0.3">
      <c r="A530" s="1"/>
      <c r="B530" s="1"/>
      <c r="C530" s="1"/>
      <c r="D530" s="63"/>
      <c r="E530" s="64"/>
      <c r="F530" s="65"/>
      <c r="G530" s="65"/>
      <c r="H530" s="1"/>
      <c r="I530" s="66"/>
      <c r="J530" s="67"/>
      <c r="K530" s="66"/>
    </row>
    <row r="531" spans="1:11" s="48" customFormat="1" x14ac:dyDescent="0.3">
      <c r="A531" s="1"/>
      <c r="B531" s="1"/>
      <c r="C531" s="1"/>
      <c r="D531" s="63"/>
      <c r="E531" s="64"/>
      <c r="F531" s="65"/>
      <c r="G531" s="65"/>
      <c r="H531" s="1"/>
      <c r="I531" s="66"/>
      <c r="J531" s="67"/>
      <c r="K531" s="66"/>
    </row>
    <row r="532" spans="1:11" s="48" customFormat="1" x14ac:dyDescent="0.3">
      <c r="A532" s="1"/>
      <c r="B532" s="1"/>
      <c r="C532" s="1"/>
      <c r="D532" s="63"/>
      <c r="E532" s="64"/>
      <c r="F532" s="65"/>
      <c r="G532" s="65"/>
      <c r="H532" s="1"/>
      <c r="I532" s="66"/>
      <c r="J532" s="67"/>
      <c r="K532" s="66"/>
    </row>
    <row r="533" spans="1:11" s="48" customFormat="1" x14ac:dyDescent="0.3">
      <c r="A533" s="1"/>
      <c r="B533" s="1"/>
      <c r="C533" s="1"/>
      <c r="D533" s="63"/>
      <c r="E533" s="64"/>
      <c r="F533" s="65"/>
      <c r="G533" s="65"/>
      <c r="H533" s="1"/>
      <c r="I533" s="66"/>
      <c r="J533" s="67"/>
      <c r="K533" s="66"/>
    </row>
    <row r="534" spans="1:11" s="48" customFormat="1" x14ac:dyDescent="0.3">
      <c r="A534" s="1"/>
      <c r="B534" s="1"/>
      <c r="C534" s="1"/>
      <c r="D534" s="63"/>
      <c r="E534" s="64"/>
      <c r="F534" s="65"/>
      <c r="G534" s="65"/>
      <c r="H534" s="1"/>
      <c r="I534" s="66"/>
      <c r="J534" s="67"/>
      <c r="K534" s="66"/>
    </row>
    <row r="535" spans="1:11" s="48" customFormat="1" x14ac:dyDescent="0.3">
      <c r="A535" s="1"/>
      <c r="B535" s="1"/>
      <c r="C535" s="1"/>
      <c r="D535" s="63"/>
      <c r="E535" s="64"/>
      <c r="F535" s="65"/>
      <c r="G535" s="65"/>
      <c r="H535" s="1"/>
      <c r="I535" s="66"/>
      <c r="J535" s="67"/>
      <c r="K535" s="66"/>
    </row>
    <row r="536" spans="1:11" s="48" customFormat="1" x14ac:dyDescent="0.3">
      <c r="A536" s="1"/>
      <c r="B536" s="1"/>
      <c r="C536" s="1"/>
      <c r="D536" s="63"/>
      <c r="E536" s="64"/>
      <c r="F536" s="65"/>
      <c r="G536" s="65"/>
      <c r="H536" s="1"/>
      <c r="I536" s="66"/>
      <c r="J536" s="67"/>
      <c r="K536" s="66"/>
    </row>
    <row r="537" spans="1:11" s="48" customFormat="1" x14ac:dyDescent="0.3">
      <c r="A537" s="1"/>
      <c r="B537" s="1"/>
      <c r="C537" s="1"/>
      <c r="D537" s="63"/>
      <c r="E537" s="64"/>
      <c r="F537" s="65"/>
      <c r="G537" s="65"/>
      <c r="H537" s="1"/>
      <c r="I537" s="66"/>
      <c r="J537" s="67"/>
      <c r="K537" s="66"/>
    </row>
    <row r="538" spans="1:11" s="48" customFormat="1" x14ac:dyDescent="0.3">
      <c r="A538" s="1"/>
      <c r="B538" s="1"/>
      <c r="C538" s="1"/>
      <c r="D538" s="63"/>
      <c r="E538" s="64"/>
      <c r="F538" s="65"/>
      <c r="G538" s="65"/>
      <c r="H538" s="1"/>
      <c r="I538" s="66"/>
      <c r="J538" s="67"/>
      <c r="K538" s="66"/>
    </row>
    <row r="539" spans="1:11" s="48" customFormat="1" x14ac:dyDescent="0.3">
      <c r="A539" s="1"/>
      <c r="B539" s="1"/>
      <c r="C539" s="1"/>
      <c r="D539" s="63"/>
      <c r="E539" s="64"/>
      <c r="F539" s="65"/>
      <c r="G539" s="65"/>
      <c r="H539" s="1"/>
      <c r="I539" s="66"/>
      <c r="J539" s="67"/>
      <c r="K539" s="66"/>
    </row>
    <row r="540" spans="1:11" s="48" customFormat="1" x14ac:dyDescent="0.3">
      <c r="A540" s="1"/>
      <c r="B540" s="1"/>
      <c r="C540" s="1"/>
      <c r="D540" s="63"/>
      <c r="E540" s="64"/>
      <c r="F540" s="65"/>
      <c r="G540" s="65"/>
      <c r="H540" s="1"/>
      <c r="I540" s="66"/>
      <c r="J540" s="67"/>
      <c r="K540" s="66"/>
    </row>
    <row r="541" spans="1:11" s="48" customFormat="1" x14ac:dyDescent="0.3">
      <c r="A541" s="1"/>
      <c r="B541" s="1"/>
      <c r="C541" s="1"/>
      <c r="D541" s="63"/>
      <c r="E541" s="64"/>
      <c r="F541" s="65"/>
      <c r="G541" s="65"/>
      <c r="H541" s="1"/>
      <c r="I541" s="66"/>
      <c r="J541" s="67"/>
      <c r="K541" s="66"/>
    </row>
    <row r="542" spans="1:11" s="48" customFormat="1" x14ac:dyDescent="0.3">
      <c r="A542" s="1"/>
      <c r="B542" s="1"/>
      <c r="C542" s="1"/>
      <c r="D542" s="63"/>
      <c r="E542" s="64"/>
      <c r="F542" s="65"/>
      <c r="G542" s="65"/>
      <c r="H542" s="1"/>
      <c r="I542" s="66"/>
      <c r="J542" s="67"/>
      <c r="K542" s="66"/>
    </row>
    <row r="543" spans="1:11" s="48" customFormat="1" x14ac:dyDescent="0.3">
      <c r="A543" s="1"/>
      <c r="B543" s="1"/>
      <c r="C543" s="1"/>
      <c r="D543" s="63"/>
      <c r="E543" s="64"/>
      <c r="F543" s="65"/>
      <c r="G543" s="65"/>
      <c r="H543" s="1"/>
      <c r="I543" s="66"/>
      <c r="J543" s="67"/>
      <c r="K543" s="66"/>
    </row>
    <row r="544" spans="1:11" s="48" customFormat="1" x14ac:dyDescent="0.3">
      <c r="A544" s="1"/>
      <c r="B544" s="1"/>
      <c r="C544" s="1"/>
      <c r="D544" s="63"/>
      <c r="E544" s="64"/>
      <c r="F544" s="65"/>
      <c r="G544" s="65"/>
      <c r="H544" s="1"/>
      <c r="I544" s="66"/>
      <c r="J544" s="67"/>
      <c r="K544" s="66"/>
    </row>
    <row r="545" spans="1:11" s="48" customFormat="1" x14ac:dyDescent="0.3">
      <c r="A545" s="1"/>
      <c r="B545" s="1"/>
      <c r="C545" s="1"/>
      <c r="D545" s="63"/>
      <c r="E545" s="64"/>
      <c r="F545" s="65"/>
      <c r="G545" s="65"/>
      <c r="H545" s="1"/>
      <c r="I545" s="66"/>
      <c r="J545" s="67"/>
      <c r="K545" s="66"/>
    </row>
    <row r="546" spans="1:11" s="48" customFormat="1" x14ac:dyDescent="0.3">
      <c r="A546" s="1"/>
      <c r="B546" s="1"/>
      <c r="C546" s="1"/>
      <c r="D546" s="63"/>
      <c r="E546" s="64"/>
      <c r="F546" s="65"/>
      <c r="G546" s="65"/>
      <c r="H546" s="1"/>
      <c r="I546" s="66"/>
      <c r="J546" s="67"/>
      <c r="K546" s="66"/>
    </row>
    <row r="547" spans="1:11" s="48" customFormat="1" x14ac:dyDescent="0.3">
      <c r="A547" s="1"/>
      <c r="B547" s="1"/>
      <c r="C547" s="1"/>
      <c r="D547" s="63"/>
      <c r="E547" s="64"/>
      <c r="F547" s="65"/>
      <c r="G547" s="65"/>
      <c r="H547" s="1"/>
      <c r="I547" s="66"/>
      <c r="J547" s="67"/>
      <c r="K547" s="66"/>
    </row>
    <row r="548" spans="1:11" s="48" customFormat="1" x14ac:dyDescent="0.3">
      <c r="A548" s="1"/>
      <c r="B548" s="1"/>
      <c r="C548" s="1"/>
      <c r="D548" s="63"/>
      <c r="E548" s="64"/>
      <c r="F548" s="65"/>
      <c r="G548" s="65"/>
      <c r="H548" s="1"/>
      <c r="I548" s="66"/>
      <c r="J548" s="67"/>
      <c r="K548" s="66"/>
    </row>
    <row r="549" spans="1:11" s="48" customFormat="1" x14ac:dyDescent="0.3">
      <c r="A549" s="1"/>
      <c r="B549" s="1"/>
      <c r="C549" s="1"/>
      <c r="D549" s="63"/>
      <c r="E549" s="64"/>
      <c r="F549" s="65"/>
      <c r="G549" s="65"/>
      <c r="H549" s="1"/>
      <c r="I549" s="66"/>
      <c r="J549" s="67"/>
      <c r="K549" s="66"/>
    </row>
    <row r="550" spans="1:11" s="48" customFormat="1" x14ac:dyDescent="0.3">
      <c r="A550" s="1"/>
      <c r="B550" s="1"/>
      <c r="C550" s="1"/>
      <c r="D550" s="63"/>
      <c r="E550" s="64"/>
      <c r="F550" s="65"/>
      <c r="G550" s="65"/>
      <c r="H550" s="1"/>
      <c r="I550" s="66"/>
      <c r="J550" s="67"/>
      <c r="K550" s="66"/>
    </row>
    <row r="551" spans="1:11" s="48" customFormat="1" x14ac:dyDescent="0.3">
      <c r="A551" s="1"/>
      <c r="B551" s="1"/>
      <c r="C551" s="1"/>
      <c r="D551" s="63"/>
      <c r="E551" s="64"/>
      <c r="F551" s="65"/>
      <c r="G551" s="65"/>
      <c r="H551" s="1"/>
      <c r="I551" s="66"/>
      <c r="J551" s="67"/>
      <c r="K551" s="66"/>
    </row>
    <row r="552" spans="1:11" s="48" customFormat="1" x14ac:dyDescent="0.3">
      <c r="A552" s="1"/>
      <c r="B552" s="1"/>
      <c r="C552" s="1"/>
      <c r="D552" s="63"/>
      <c r="E552" s="64"/>
      <c r="F552" s="65"/>
      <c r="G552" s="65"/>
      <c r="H552" s="1"/>
      <c r="I552" s="66"/>
      <c r="J552" s="67"/>
      <c r="K552" s="66"/>
    </row>
  </sheetData>
  <sortState xmlns:xlrd2="http://schemas.microsoft.com/office/spreadsheetml/2017/richdata2" ref="A6:K117">
    <sortCondition ref="E6:E117"/>
  </sortState>
  <mergeCells count="3">
    <mergeCell ref="A3:K3"/>
    <mergeCell ref="A1:K1"/>
    <mergeCell ref="A2:K2"/>
  </mergeCells>
  <pageMargins left="0.7" right="0.7" top="0.85286458333333337" bottom="0.75" header="0.3" footer="0.3"/>
  <pageSetup scale="46" fitToHeight="0" orientation="landscape" r:id="rId1"/>
  <drawing r:id="rId2"/>
  <legacyDrawing r:id="rId3"/>
  <oleObjects>
    <mc:AlternateContent xmlns:mc="http://schemas.openxmlformats.org/markup-compatibility/2006">
      <mc:Choice Requires="x14">
        <oleObject progId="Document" dvAspect="DVASPECT_ICON" shapeId="2049" r:id="rId4">
          <objectPr defaultSize="0" autoPict="0" r:id="rId5">
            <anchor moveWithCells="1">
              <from>
                <xdr:col>6</xdr:col>
                <xdr:colOff>180975</xdr:colOff>
                <xdr:row>4</xdr:row>
                <xdr:rowOff>19050</xdr:rowOff>
              </from>
              <to>
                <xdr:col>6</xdr:col>
                <xdr:colOff>685800</xdr:colOff>
                <xdr:row>4</xdr:row>
                <xdr:rowOff>381000</xdr:rowOff>
              </to>
            </anchor>
          </objectPr>
        </oleObject>
      </mc:Choice>
      <mc:Fallback>
        <oleObject progId="Document" dvAspect="DVASPECT_ICON" shapeId="2049" r:id="rId4"/>
      </mc:Fallback>
    </mc:AlternateContent>
    <mc:AlternateContent xmlns:mc="http://schemas.openxmlformats.org/markup-compatibility/2006">
      <mc:Choice Requires="x14">
        <oleObject progId="Acrobat Document" dvAspect="DVASPECT_ICON" shapeId="2050" r:id="rId6">
          <objectPr defaultSize="0" autoPict="0" r:id="rId7">
            <anchor moveWithCells="1">
              <from>
                <xdr:col>6</xdr:col>
                <xdr:colOff>9525</xdr:colOff>
                <xdr:row>117</xdr:row>
                <xdr:rowOff>9525</xdr:rowOff>
              </from>
              <to>
                <xdr:col>6</xdr:col>
                <xdr:colOff>1095375</xdr:colOff>
                <xdr:row>120</xdr:row>
                <xdr:rowOff>161925</xdr:rowOff>
              </to>
            </anchor>
          </objectPr>
        </oleObject>
      </mc:Choice>
      <mc:Fallback>
        <oleObject progId="Acrobat Document" dvAspect="DVASPECT_ICON" shapeId="2050" r:id="rId6"/>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A6896-1CE9-434D-A0F2-A55AE39E5239}">
  <sheetPr>
    <tabColor rgb="FF40AEDB"/>
    <pageSetUpPr fitToPage="1"/>
  </sheetPr>
  <dimension ref="A1:H31"/>
  <sheetViews>
    <sheetView zoomScale="80" zoomScaleNormal="80" workbookViewId="0">
      <selection activeCell="G3" sqref="G3"/>
    </sheetView>
  </sheetViews>
  <sheetFormatPr defaultColWidth="8.85546875" defaultRowHeight="14.25" x14ac:dyDescent="0.25"/>
  <cols>
    <col min="1" max="2" width="28.7109375" style="1" customWidth="1"/>
    <col min="3" max="3" width="40.85546875" style="1" customWidth="1"/>
    <col min="4" max="4" width="19.140625" style="1" customWidth="1"/>
    <col min="5" max="5" width="20.7109375" style="1" customWidth="1"/>
    <col min="6" max="6" width="22.42578125" style="1" customWidth="1"/>
    <col min="7" max="7" width="16.42578125" style="1" customWidth="1"/>
    <col min="8" max="8" width="19.5703125" style="1" customWidth="1"/>
    <col min="9" max="16384" width="8.85546875" style="1"/>
  </cols>
  <sheetData>
    <row r="1" spans="1:8" ht="25.5" x14ac:dyDescent="0.25">
      <c r="A1" s="118" t="s">
        <v>99</v>
      </c>
      <c r="B1" s="118"/>
      <c r="C1" s="118"/>
      <c r="D1" s="118"/>
      <c r="E1" s="118"/>
      <c r="F1" s="118"/>
      <c r="G1" s="118"/>
      <c r="H1" s="119"/>
    </row>
    <row r="2" spans="1:8" ht="49.5" x14ac:dyDescent="0.25">
      <c r="A2" s="91" t="s">
        <v>98</v>
      </c>
      <c r="B2" s="91" t="s">
        <v>97</v>
      </c>
      <c r="C2" s="90" t="s">
        <v>96</v>
      </c>
      <c r="D2" s="89" t="s">
        <v>95</v>
      </c>
      <c r="E2" s="88" t="s">
        <v>94</v>
      </c>
      <c r="F2" s="87" t="s">
        <v>100</v>
      </c>
      <c r="G2" s="87" t="s">
        <v>93</v>
      </c>
      <c r="H2" s="86" t="s">
        <v>92</v>
      </c>
    </row>
    <row r="3" spans="1:8" ht="33" x14ac:dyDescent="0.3">
      <c r="A3" s="72" t="s">
        <v>219</v>
      </c>
      <c r="B3" s="72" t="s">
        <v>219</v>
      </c>
      <c r="C3" s="72" t="s">
        <v>230</v>
      </c>
      <c r="D3" s="85"/>
      <c r="E3" s="84">
        <v>1500</v>
      </c>
      <c r="F3" s="83" t="s">
        <v>220</v>
      </c>
      <c r="G3" s="82">
        <v>0.08</v>
      </c>
      <c r="H3" s="81">
        <f t="shared" ref="H3:H10" si="0">E3*(1-G3)*(1+0.75%)</f>
        <v>1390.3500000000001</v>
      </c>
    </row>
    <row r="4" spans="1:8" ht="16.5" x14ac:dyDescent="0.3">
      <c r="A4" s="72"/>
      <c r="B4" s="72"/>
      <c r="C4" s="72"/>
      <c r="D4" s="85"/>
      <c r="E4" s="84"/>
      <c r="F4" s="83"/>
      <c r="G4" s="82"/>
      <c r="H4" s="81">
        <f t="shared" si="0"/>
        <v>0</v>
      </c>
    </row>
    <row r="5" spans="1:8" ht="16.5" x14ac:dyDescent="0.3">
      <c r="A5" s="72"/>
      <c r="B5" s="72"/>
      <c r="C5" s="72"/>
      <c r="D5" s="85"/>
      <c r="E5" s="84"/>
      <c r="F5" s="83"/>
      <c r="G5" s="82"/>
      <c r="H5" s="81">
        <f t="shared" si="0"/>
        <v>0</v>
      </c>
    </row>
    <row r="6" spans="1:8" ht="16.5" x14ac:dyDescent="0.3">
      <c r="A6" s="72"/>
      <c r="B6" s="72"/>
      <c r="C6" s="72"/>
      <c r="D6" s="85"/>
      <c r="E6" s="84"/>
      <c r="F6" s="83"/>
      <c r="G6" s="82"/>
      <c r="H6" s="81">
        <f t="shared" si="0"/>
        <v>0</v>
      </c>
    </row>
    <row r="7" spans="1:8" ht="16.5" x14ac:dyDescent="0.3">
      <c r="A7" s="72"/>
      <c r="B7" s="72"/>
      <c r="C7" s="72"/>
      <c r="D7" s="85"/>
      <c r="E7" s="84"/>
      <c r="F7" s="83"/>
      <c r="G7" s="82"/>
      <c r="H7" s="81">
        <f t="shared" si="0"/>
        <v>0</v>
      </c>
    </row>
    <row r="8" spans="1:8" ht="16.5" x14ac:dyDescent="0.3">
      <c r="A8" s="72"/>
      <c r="B8" s="72"/>
      <c r="C8" s="72"/>
      <c r="D8" s="85"/>
      <c r="E8" s="84"/>
      <c r="F8" s="83"/>
      <c r="G8" s="82"/>
      <c r="H8" s="81">
        <f t="shared" si="0"/>
        <v>0</v>
      </c>
    </row>
    <row r="9" spans="1:8" ht="16.5" x14ac:dyDescent="0.3">
      <c r="A9" s="72"/>
      <c r="B9" s="72"/>
      <c r="C9" s="72"/>
      <c r="D9" s="85"/>
      <c r="E9" s="84"/>
      <c r="F9" s="83"/>
      <c r="G9" s="82"/>
      <c r="H9" s="81">
        <f t="shared" si="0"/>
        <v>0</v>
      </c>
    </row>
    <row r="10" spans="1:8" ht="16.5" x14ac:dyDescent="0.3">
      <c r="A10" s="72"/>
      <c r="B10" s="72"/>
      <c r="C10" s="72"/>
      <c r="D10" s="85"/>
      <c r="E10" s="84"/>
      <c r="F10" s="83"/>
      <c r="G10" s="82"/>
      <c r="H10" s="81">
        <f t="shared" si="0"/>
        <v>0</v>
      </c>
    </row>
    <row r="11" spans="1:8" ht="25.5" x14ac:dyDescent="0.25">
      <c r="A11" s="120" t="s">
        <v>91</v>
      </c>
      <c r="B11" s="120"/>
      <c r="C11" s="120"/>
      <c r="D11" s="120"/>
      <c r="E11" s="120"/>
      <c r="F11" s="120"/>
      <c r="G11" s="120"/>
      <c r="H11" s="121"/>
    </row>
    <row r="12" spans="1:8" ht="33" x14ac:dyDescent="0.25">
      <c r="A12" s="80"/>
      <c r="B12" s="80"/>
      <c r="C12" s="79" t="s">
        <v>90</v>
      </c>
      <c r="D12" s="77" t="s">
        <v>89</v>
      </c>
      <c r="E12" s="78" t="s">
        <v>88</v>
      </c>
      <c r="F12" s="77" t="s">
        <v>87</v>
      </c>
      <c r="G12" s="76" t="s">
        <v>86</v>
      </c>
      <c r="H12" s="75" t="s">
        <v>85</v>
      </c>
    </row>
    <row r="13" spans="1:8" ht="16.5" x14ac:dyDescent="0.3">
      <c r="A13" s="74"/>
      <c r="B13" s="74"/>
      <c r="C13" s="73"/>
      <c r="D13" s="72"/>
      <c r="E13" s="71"/>
      <c r="F13" s="2"/>
      <c r="G13" s="2"/>
      <c r="H13" s="70"/>
    </row>
    <row r="14" spans="1:8" ht="16.5" x14ac:dyDescent="0.3">
      <c r="A14" s="74"/>
      <c r="B14" s="74"/>
      <c r="C14" s="73"/>
      <c r="D14" s="72"/>
      <c r="E14" s="71"/>
      <c r="F14" s="2"/>
      <c r="G14" s="2"/>
      <c r="H14" s="70"/>
    </row>
    <row r="15" spans="1:8" ht="16.5" x14ac:dyDescent="0.3">
      <c r="A15" s="74"/>
      <c r="B15" s="74"/>
      <c r="C15" s="73"/>
      <c r="D15" s="72"/>
      <c r="E15" s="71"/>
      <c r="F15" s="2"/>
      <c r="G15" s="2"/>
      <c r="H15" s="70"/>
    </row>
    <row r="16" spans="1:8" ht="16.5" x14ac:dyDescent="0.3">
      <c r="A16" s="74"/>
      <c r="B16" s="74"/>
      <c r="C16" s="73"/>
      <c r="D16" s="72"/>
      <c r="E16" s="71"/>
      <c r="F16" s="2"/>
      <c r="G16" s="2"/>
      <c r="H16" s="70"/>
    </row>
    <row r="18" spans="1:2" x14ac:dyDescent="0.25">
      <c r="A18" s="1" t="s">
        <v>101</v>
      </c>
    </row>
    <row r="31" spans="1:2" ht="17.25" x14ac:dyDescent="0.3">
      <c r="B31" s="92"/>
    </row>
  </sheetData>
  <mergeCells count="2">
    <mergeCell ref="A1:H1"/>
    <mergeCell ref="A11:H11"/>
  </mergeCells>
  <pageMargins left="0.7" right="0.7" top="0.75" bottom="0.75" header="0.3" footer="0.3"/>
  <pageSetup scale="63" fitToHeight="0"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0C9B4-8050-4E14-B026-E9B2533C0B6C}">
  <sheetPr>
    <tabColor rgb="FF7030A0"/>
    <pageSetUpPr fitToPage="1"/>
  </sheetPr>
  <dimension ref="A1:D87"/>
  <sheetViews>
    <sheetView zoomScaleNormal="100" workbookViewId="0">
      <selection sqref="A1:D1"/>
    </sheetView>
  </sheetViews>
  <sheetFormatPr defaultColWidth="9.28515625" defaultRowHeight="12.75" x14ac:dyDescent="0.2"/>
  <cols>
    <col min="1" max="1" width="34.5703125" style="3" customWidth="1"/>
    <col min="2" max="2" width="34.42578125" style="3" customWidth="1"/>
    <col min="3" max="3" width="28.28515625" style="3" customWidth="1"/>
    <col min="4" max="4" width="24.28515625" style="3" bestFit="1" customWidth="1"/>
    <col min="5" max="16384" width="9.28515625" style="3"/>
  </cols>
  <sheetData>
    <row r="1" spans="1:4" ht="18.75" x14ac:dyDescent="0.2">
      <c r="A1" s="122" t="s">
        <v>59</v>
      </c>
      <c r="B1" s="123"/>
      <c r="C1" s="123"/>
      <c r="D1" s="124"/>
    </row>
    <row r="2" spans="1:4" s="5" customFormat="1" ht="15.75" x14ac:dyDescent="0.2">
      <c r="A2" s="4" t="s">
        <v>60</v>
      </c>
      <c r="B2" s="4" t="s">
        <v>61</v>
      </c>
      <c r="C2" s="4" t="s">
        <v>62</v>
      </c>
      <c r="D2" s="4" t="s">
        <v>63</v>
      </c>
    </row>
    <row r="3" spans="1:4" s="9" customFormat="1" ht="15" x14ac:dyDescent="0.2">
      <c r="A3" s="6" t="s">
        <v>64</v>
      </c>
      <c r="B3" s="7" t="s">
        <v>65</v>
      </c>
      <c r="C3" s="7" t="s">
        <v>66</v>
      </c>
      <c r="D3" s="8" t="s">
        <v>67</v>
      </c>
    </row>
    <row r="4" spans="1:4" s="9" customFormat="1" ht="15" x14ac:dyDescent="0.2">
      <c r="A4" s="6" t="s">
        <v>64</v>
      </c>
      <c r="B4" s="7" t="s">
        <v>68</v>
      </c>
      <c r="C4" s="7" t="s">
        <v>66</v>
      </c>
      <c r="D4" s="8" t="s">
        <v>69</v>
      </c>
    </row>
    <row r="5" spans="1:4" s="9" customFormat="1" ht="15" x14ac:dyDescent="0.2">
      <c r="A5" s="10"/>
      <c r="B5" s="11"/>
      <c r="C5" s="11"/>
      <c r="D5" s="12"/>
    </row>
    <row r="6" spans="1:4" s="9" customFormat="1" ht="15" x14ac:dyDescent="0.2">
      <c r="A6" s="10"/>
      <c r="B6" s="11"/>
      <c r="C6" s="11"/>
      <c r="D6" s="12"/>
    </row>
    <row r="7" spans="1:4" s="9" customFormat="1" ht="15" x14ac:dyDescent="0.2">
      <c r="A7" s="10"/>
      <c r="B7" s="11"/>
      <c r="C7" s="11"/>
      <c r="D7" s="11"/>
    </row>
    <row r="8" spans="1:4" s="9" customFormat="1" ht="15" x14ac:dyDescent="0.2">
      <c r="A8" s="10"/>
      <c r="B8" s="11"/>
      <c r="C8" s="11"/>
      <c r="D8" s="11"/>
    </row>
    <row r="9" spans="1:4" s="9" customFormat="1" ht="15.75" x14ac:dyDescent="0.2">
      <c r="A9" s="4" t="s">
        <v>60</v>
      </c>
      <c r="B9" s="4" t="s">
        <v>70</v>
      </c>
      <c r="C9" s="4" t="s">
        <v>62</v>
      </c>
      <c r="D9" s="4" t="s">
        <v>63</v>
      </c>
    </row>
    <row r="10" spans="1:4" s="9" customFormat="1" ht="15" x14ac:dyDescent="0.2">
      <c r="A10" s="6" t="s">
        <v>71</v>
      </c>
      <c r="B10" s="7" t="s">
        <v>72</v>
      </c>
      <c r="C10" s="13" t="s">
        <v>73</v>
      </c>
      <c r="D10" s="8" t="s">
        <v>67</v>
      </c>
    </row>
    <row r="11" spans="1:4" s="9" customFormat="1" ht="15" x14ac:dyDescent="0.2">
      <c r="A11" s="6" t="s">
        <v>71</v>
      </c>
      <c r="B11" s="7" t="s">
        <v>74</v>
      </c>
      <c r="C11" s="13" t="s">
        <v>73</v>
      </c>
      <c r="D11" s="8" t="s">
        <v>69</v>
      </c>
    </row>
    <row r="12" spans="1:4" s="9" customFormat="1" ht="15" x14ac:dyDescent="0.2">
      <c r="A12" s="10"/>
      <c r="B12" s="11"/>
      <c r="C12" s="11"/>
      <c r="D12" s="11"/>
    </row>
    <row r="13" spans="1:4" ht="15" x14ac:dyDescent="0.2">
      <c r="A13" s="14"/>
      <c r="B13" s="11"/>
      <c r="C13" s="11"/>
      <c r="D13" s="11"/>
    </row>
    <row r="14" spans="1:4" ht="15" x14ac:dyDescent="0.2">
      <c r="A14" s="14"/>
      <c r="B14" s="11"/>
      <c r="C14" s="11"/>
      <c r="D14" s="11"/>
    </row>
    <row r="15" spans="1:4" ht="15" x14ac:dyDescent="0.2">
      <c r="A15" s="14"/>
      <c r="B15" s="11"/>
      <c r="C15" s="11"/>
      <c r="D15" s="11"/>
    </row>
    <row r="16" spans="1:4" s="9" customFormat="1" ht="15.75" x14ac:dyDescent="0.2">
      <c r="A16" s="4" t="s">
        <v>60</v>
      </c>
      <c r="B16" s="4" t="s">
        <v>75</v>
      </c>
      <c r="C16" s="4" t="s">
        <v>62</v>
      </c>
      <c r="D16" s="4" t="s">
        <v>63</v>
      </c>
    </row>
    <row r="17" spans="1:4" s="9" customFormat="1" ht="15" x14ac:dyDescent="0.2">
      <c r="A17" s="6" t="s">
        <v>64</v>
      </c>
      <c r="B17" s="15" t="s">
        <v>76</v>
      </c>
      <c r="C17" s="13" t="s">
        <v>77</v>
      </c>
      <c r="D17" s="8" t="s">
        <v>67</v>
      </c>
    </row>
    <row r="18" spans="1:4" s="9" customFormat="1" ht="15" x14ac:dyDescent="0.2">
      <c r="A18" s="6" t="s">
        <v>64</v>
      </c>
      <c r="B18" s="15" t="s">
        <v>78</v>
      </c>
      <c r="C18" s="13" t="s">
        <v>77</v>
      </c>
      <c r="D18" s="8" t="s">
        <v>69</v>
      </c>
    </row>
    <row r="19" spans="1:4" s="9" customFormat="1" ht="15" x14ac:dyDescent="0.2">
      <c r="A19" s="6" t="s">
        <v>64</v>
      </c>
      <c r="B19" s="15" t="s">
        <v>79</v>
      </c>
      <c r="C19" s="13" t="s">
        <v>77</v>
      </c>
      <c r="D19" s="8" t="s">
        <v>80</v>
      </c>
    </row>
    <row r="20" spans="1:4" ht="15" x14ac:dyDescent="0.2">
      <c r="A20" s="14"/>
      <c r="B20" s="11"/>
      <c r="C20" s="11"/>
      <c r="D20" s="11"/>
    </row>
    <row r="21" spans="1:4" ht="15" x14ac:dyDescent="0.2">
      <c r="A21" s="14"/>
      <c r="B21" s="11"/>
      <c r="C21" s="11"/>
      <c r="D21" s="11"/>
    </row>
    <row r="22" spans="1:4" ht="15" x14ac:dyDescent="0.2">
      <c r="A22" s="14"/>
      <c r="B22" s="11"/>
      <c r="C22" s="11"/>
      <c r="D22" s="11"/>
    </row>
    <row r="87" spans="1:1" x14ac:dyDescent="0.2">
      <c r="A87" s="3" t="s">
        <v>102</v>
      </c>
    </row>
  </sheetData>
  <mergeCells count="1">
    <mergeCell ref="A1:D1"/>
  </mergeCells>
  <pageMargins left="0.7" right="0.7" top="0.75" bottom="0.75" header="0.3" footer="0.3"/>
  <pageSetup scale="76"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95298F4A80A849B83ACC9524FF7929" ma:contentTypeVersion="45" ma:contentTypeDescription="Create a new document." ma:contentTypeScope="" ma:versionID="231ad38118d9734a763b09721c143440">
  <xsd:schema xmlns:xsd="http://www.w3.org/2001/XMLSchema" xmlns:xs="http://www.w3.org/2001/XMLSchema" xmlns:p="http://schemas.microsoft.com/office/2006/metadata/properties" xmlns:ns2="68146495-07e8-4fa0-be53-0f820b3b0b5e" xmlns:ns3="5437442c-6b69-4e14-acf8-5514473f79c3" targetNamespace="http://schemas.microsoft.com/office/2006/metadata/properties" ma:root="true" ma:fieldsID="0f943b42a2d51b953474bd180250251e" ns2:_="" ns3:_="">
    <xsd:import namespace="68146495-07e8-4fa0-be53-0f820b3b0b5e"/>
    <xsd:import namespace="5437442c-6b69-4e14-acf8-5514473f79c3"/>
    <xsd:element name="properties">
      <xsd:complexType>
        <xsd:sequence>
          <xsd:element name="documentManagement">
            <xsd:complexType>
              <xsd:all>
                <xsd:element ref="ns2:SolicitationNumber" minOccurs="0"/>
                <xsd:element ref="ns2:NumberingSequence" minOccurs="0"/>
                <xsd:element ref="ns2:DocumentOrder" minOccurs="0"/>
                <xsd:element ref="ns2:SalesforceId" minOccurs="0"/>
                <xsd:element ref="ns2:SolicitationName" minOccurs="0"/>
                <xsd:element ref="ns2:SolicitationStartDate" minOccurs="0"/>
                <xsd:element ref="ns2:SolicitationEndDate" minOccurs="0"/>
                <xsd:element ref="ns2:Telecommunication" minOccurs="0"/>
                <xsd:element ref="ns2:Solicitation_x0020_Type" minOccurs="0"/>
                <xsd:element ref="ns2:DocumentModel" minOccurs="0"/>
                <xsd:element ref="ns2:DIRContractManager" minOccurs="0"/>
                <xsd:element ref="ns2:RFOType"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146495-07e8-4fa0-be53-0f820b3b0b5e" elementFormDefault="qualified">
    <xsd:import namespace="http://schemas.microsoft.com/office/2006/documentManagement/types"/>
    <xsd:import namespace="http://schemas.microsoft.com/office/infopath/2007/PartnerControls"/>
    <xsd:element name="SolicitationNumber" ma:index="8" nillable="true" ma:displayName="Solicitation Number" ma:description="Unique ID of the solicitation the document is associated with." ma:internalName="SolicitationNumber" ma:readOnly="false">
      <xsd:simpleType>
        <xsd:restriction base="dms:Text"/>
      </xsd:simpleType>
    </xsd:element>
    <xsd:element name="NumberingSequence" ma:index="9" nillable="true" ma:displayName="Numbering Sequence" ma:description="Only applicable to amendments and addendums. Signifies which number the document is if there are multiple of a particular type." ma:internalName="NumberingSequence" ma:readOnly="false" ma:percentage="FALSE">
      <xsd:simpleType>
        <xsd:restriction base="dms:Number"/>
      </xsd:simpleType>
    </xsd:element>
    <xsd:element name="DocumentOrder" ma:index="10" nillable="true" ma:displayName="Order" ma:description="Indicates the document’s order within all of the solicitation documents for a solicitation." ma:indexed="true" ma:internalName="DocumentOrder" ma:readOnly="false" ma:percentage="FALSE">
      <xsd:simpleType>
        <xsd:restriction base="dms:Number"/>
      </xsd:simpleType>
    </xsd:element>
    <xsd:element name="SalesforceId" ma:index="11" nillable="true" ma:displayName="Salesforce Id" ma:internalName="SalesforceId" ma:readOnly="false">
      <xsd:simpleType>
        <xsd:restriction base="dms:Text">
          <xsd:maxLength value="255"/>
        </xsd:restriction>
      </xsd:simpleType>
    </xsd:element>
    <xsd:element name="SolicitationName" ma:index="12" nillable="true" ma:displayName="Solicitation Name" ma:internalName="SolicitationName" ma:readOnly="false">
      <xsd:simpleType>
        <xsd:restriction base="dms:Text"/>
      </xsd:simpleType>
    </xsd:element>
    <xsd:element name="SolicitationStartDate" ma:index="13" nillable="true" ma:displayName="Solicitation Start Date" ma:internalName="SolicitationStartDate" ma:readOnly="false">
      <xsd:simpleType>
        <xsd:restriction base="dms:Text">
          <xsd:maxLength value="255"/>
        </xsd:restriction>
      </xsd:simpleType>
    </xsd:element>
    <xsd:element name="SolicitationEndDate" ma:index="14" nillable="true" ma:displayName="Solicitation End Date" ma:internalName="SolicitationEndDate" ma:readOnly="false">
      <xsd:simpleType>
        <xsd:restriction base="dms:Text">
          <xsd:maxLength value="255"/>
        </xsd:restriction>
      </xsd:simpleType>
    </xsd:element>
    <xsd:element name="Telecommunication" ma:index="15" nillable="true" ma:displayName="Telecommunication" ma:default="0" ma:internalName="Telecommunication" ma:readOnly="false">
      <xsd:simpleType>
        <xsd:restriction base="dms:Boolean"/>
      </xsd:simpleType>
    </xsd:element>
    <xsd:element name="Solicitation_x0020_Type" ma:index="16" nillable="true" ma:displayName="Solicitation Type" ma:default="Cooperative" ma:internalName="Solicitation_x0020_Type" ma:readOnly="false">
      <xsd:complexType>
        <xsd:complexContent>
          <xsd:extension base="dms:MultiChoice">
            <xsd:sequence>
              <xsd:element name="Value" maxOccurs="unbounded" minOccurs="0" nillable="true">
                <xsd:simpleType>
                  <xsd:restriction base="dms:Choice">
                    <xsd:enumeration value="Cooperative"/>
                    <xsd:enumeration value="Enterprise"/>
                  </xsd:restriction>
                </xsd:simpleType>
              </xsd:element>
            </xsd:sequence>
          </xsd:extension>
        </xsd:complexContent>
      </xsd:complexType>
    </xsd:element>
    <xsd:element name="DocumentModel" ma:index="17" nillable="true" ma:displayName="Document Model" ma:internalName="DocumentModel" ma:readOnly="false">
      <xsd:simpleType>
        <xsd:restriction base="dms:Note"/>
      </xsd:simpleType>
    </xsd:element>
    <xsd:element name="DIRContractManager" ma:index="18" nillable="true" ma:displayName="DIR Contract Manager" ma:internalName="DIRContractManager" ma:readOnly="false">
      <xsd:simpleType>
        <xsd:restriction base="dms:Text">
          <xsd:maxLength value="255"/>
        </xsd:restriction>
      </xsd:simpleType>
    </xsd:element>
    <xsd:element name="RFOType" ma:index="19" nillable="true" ma:displayName="RFO Type" ma:default="Product" ma:internalName="RFOType" ma:readOnly="false">
      <xsd:complexType>
        <xsd:complexContent>
          <xsd:extension base="dms:MultiChoice">
            <xsd:sequence>
              <xsd:element name="Value" maxOccurs="unbounded" minOccurs="0" nillable="true">
                <xsd:simpleType>
                  <xsd:restriction base="dms:Choice">
                    <xsd:enumeration value="Product"/>
                    <xsd:enumeration value="Service"/>
                    <xsd:enumeration value="Training"/>
                    <xsd:enumeration value="Product, Service, Training"/>
                    <xsd:enumeration value="Product, Training"/>
                    <xsd:enumeration value="Service, Training"/>
                    <xsd:enumeration value="Product, Service"/>
                  </xsd:restriction>
                </xsd:simpleType>
              </xsd:element>
            </xsd:sequence>
          </xsd:extension>
        </xsd:complexContent>
      </xsd:complexType>
    </xsd:element>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DateTaken" ma:index="22" nillable="true" ma:displayName="MediaServiceDateTaken" ma:description="" ma:hidden="true" ma:indexed="true" ma:internalName="MediaServiceDateTake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494d62d1-ffa2-4519-8038-d2245aa7cc4b"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SearchProperties" ma:index="3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37442c-6b69-4e14-acf8-5514473f79c3"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184f2c65-31f1-4844-a25e-ca68f83070a2}" ma:internalName="TaxCatchAll" ma:showField="CatchAllData" ma:web="5437442c-6b69-4e14-acf8-5514473f79c3">
      <xsd:complexType>
        <xsd:complexContent>
          <xsd:extension base="dms:MultiChoiceLookup">
            <xsd:sequence>
              <xsd:element name="Value" type="dms:Lookup" maxOccurs="unbounded" minOccurs="0" nillable="true"/>
            </xsd:sequence>
          </xsd:extension>
        </xsd:complexContent>
      </xsd:complexType>
    </xsd:element>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elecommunication xmlns="68146495-07e8-4fa0-be53-0f820b3b0b5e">false</Telecommunication>
    <RFOType xmlns="68146495-07e8-4fa0-be53-0f820b3b0b5e">
      <Value>Product, Service</Value>
    </RFOType>
    <SolicitationEndDate xmlns="68146495-07e8-4fa0-be53-0f820b3b0b5e">05/14/2024 07:00 PM</SolicitationEndDate>
    <SolicitationStartDate xmlns="68146495-07e8-4fa0-be53-0f820b3b0b5e" xsi:nil="true"/>
    <SolicitationName xmlns="68146495-07e8-4fa0-be53-0f820b3b0b5e">Geographic Information Systems (GIS) &amp; Digital Land Surveying Products and Services</SolicitationName>
    <NumberingSequence xmlns="68146495-07e8-4fa0-be53-0f820b3b0b5e" xsi:nil="true"/>
    <SalesforceId xmlns="68146495-07e8-4fa0-be53-0f820b3b0b5e">a4C8z0000000afgEAA</SalesforceId>
    <SolicitationNumber xmlns="68146495-07e8-4fa0-be53-0f820b3b0b5e">DIR-CPO-TMP-596</SolicitationNumber>
    <DocumentOrder xmlns="68146495-07e8-4fa0-be53-0f820b3b0b5e" xsi:nil="true"/>
    <DocumentModel xmlns="68146495-07e8-4fa0-be53-0f820b3b0b5e" xsi:nil="true"/>
    <DIRContractManager xmlns="68146495-07e8-4fa0-be53-0f820b3b0b5e">Pete Casals</DIRContractManager>
    <lcf76f155ced4ddcb4097134ff3c332f xmlns="68146495-07e8-4fa0-be53-0f820b3b0b5e">
      <Terms xmlns="http://schemas.microsoft.com/office/infopath/2007/PartnerControls"/>
    </lcf76f155ced4ddcb4097134ff3c332f>
    <Solicitation_x0020_Type xmlns="68146495-07e8-4fa0-be53-0f820b3b0b5e">
      <Value>Cooperative</Value>
    </Solicitation_x0020_Type>
    <TaxCatchAll xmlns="5437442c-6b69-4e14-acf8-5514473f79c3" xsi:nil="true"/>
  </documentManagement>
</p:properties>
</file>

<file path=customXml/itemProps1.xml><?xml version="1.0" encoding="utf-8"?>
<ds:datastoreItem xmlns:ds="http://schemas.openxmlformats.org/officeDocument/2006/customXml" ds:itemID="{4FC2E5A2-D5DC-406B-AF77-B6F58C2290F9}">
  <ds:schemaRefs>
    <ds:schemaRef ds:uri="http://schemas.microsoft.com/sharepoint/v3/contenttype/forms"/>
  </ds:schemaRefs>
</ds:datastoreItem>
</file>

<file path=customXml/itemProps2.xml><?xml version="1.0" encoding="utf-8"?>
<ds:datastoreItem xmlns:ds="http://schemas.openxmlformats.org/officeDocument/2006/customXml" ds:itemID="{AA83C52A-C6F8-42B6-B9C4-280207E0A8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146495-07e8-4fa0-be53-0f820b3b0b5e"/>
    <ds:schemaRef ds:uri="5437442c-6b69-4e14-acf8-5514473f79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44FF70B-CC0F-4E43-82B0-FCA3F6247881}">
  <ds:schemaRefs>
    <ds:schemaRef ds:uri="http://schemas.microsoft.com/office/2006/metadata/properties"/>
    <ds:schemaRef ds:uri="http://schemas.microsoft.com/office/infopath/2007/PartnerControls"/>
    <ds:schemaRef ds:uri="68146495-07e8-4fa0-be53-0f820b3b0b5e"/>
    <ds:schemaRef ds:uri="5437442c-6b69-4e14-acf8-5514473f79c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Products</vt:lpstr>
      <vt:lpstr>Services</vt:lpstr>
      <vt:lpstr>Volume Discount</vt:lpstr>
    </vt:vector>
  </TitlesOfParts>
  <Manager/>
  <Company>DIR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E Itemized Pricing</dc:title>
  <dc:subject/>
  <dc:creator>Tamra Gilbert</dc:creator>
  <cp:keywords/>
  <dc:description/>
  <cp:lastModifiedBy>Christina Lucas</cp:lastModifiedBy>
  <cp:revision/>
  <cp:lastPrinted>2025-06-09T18:27:47Z</cp:lastPrinted>
  <dcterms:created xsi:type="dcterms:W3CDTF">2003-08-15T19:24:57Z</dcterms:created>
  <dcterms:modified xsi:type="dcterms:W3CDTF">2025-10-15T15:29:14Z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0x0101004795298F4A80A849B83ACC9524FF7929</vt:lpwstr>
  </property>
  <property fmtid="{D5CDD505-2E9C-101B-9397-08002B2CF9AE}" pid="3" name="_docset_NoMedatataSyncRequired">
    <vt:lpwstr>False</vt:lpwstr>
  </property>
  <property fmtid="{D5CDD505-2E9C-101B-9397-08002B2CF9AE}" pid="4" name="Order">
    <vt:r8>6311600</vt:r8>
  </property>
  <property fmtid="{D5CDD505-2E9C-101B-9397-08002B2CF9AE}" pid="5" name="SolicitationState">
    <vt:lpwstr/>
  </property>
  <property fmtid="{D5CDD505-2E9C-101B-9397-08002B2CF9AE}" pid="6" name="_ExtendedDescription">
    <vt:lpwstr/>
  </property>
  <property fmtid="{D5CDD505-2E9C-101B-9397-08002B2CF9AE}" pid="7" name="DocumentSetDescription">
    <vt:lpwstr/>
  </property>
  <property fmtid="{D5CDD505-2E9C-101B-9397-08002B2CF9AE}" pid="8" name="SolicitationDocumentType">
    <vt:lpwstr/>
  </property>
  <property fmtid="{D5CDD505-2E9C-101B-9397-08002B2CF9AE}" pid="9" name="MediaServiceImageTags">
    <vt:lpwstr/>
  </property>
</Properties>
</file>